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230" activeTab="7"/>
  </bookViews>
  <sheets>
    <sheet name="Intro" sheetId="1" r:id="rId1"/>
    <sheet name="RR1" sheetId="2" r:id="rId2"/>
    <sheet name="Imp1" sheetId="9" r:id="rId3"/>
    <sheet name="RR2" sheetId="5" r:id="rId4"/>
    <sheet name="Hold i alt" sheetId="6" r:id="rId5"/>
    <sheet name="Slutspil" sheetId="7" r:id="rId6"/>
    <sheet name="Imp2" sheetId="8" r:id="rId7"/>
    <sheet name="Grand prix" sheetId="3" r:id="rId8"/>
  </sheets>
  <calcPr calcId="125725"/>
</workbook>
</file>

<file path=xl/calcChain.xml><?xml version="1.0" encoding="utf-8"?>
<calcChain xmlns="http://schemas.openxmlformats.org/spreadsheetml/2006/main">
  <c r="K37" i="3"/>
  <c r="K35"/>
  <c r="K33"/>
  <c r="K31"/>
  <c r="K29"/>
  <c r="K27"/>
  <c r="K25"/>
  <c r="K23"/>
  <c r="K21"/>
  <c r="K19"/>
  <c r="K17"/>
  <c r="K15"/>
  <c r="K13"/>
  <c r="K11"/>
  <c r="K9"/>
  <c r="K7"/>
  <c r="J19" i="8"/>
  <c r="J16"/>
  <c r="J15"/>
  <c r="J14"/>
  <c r="J13"/>
  <c r="J17"/>
  <c r="J12"/>
  <c r="J10"/>
  <c r="J11"/>
  <c r="J5"/>
  <c r="J8"/>
  <c r="J20"/>
  <c r="J18"/>
  <c r="J9"/>
  <c r="J7"/>
  <c r="J6"/>
  <c r="J37" i="3"/>
  <c r="J35"/>
  <c r="J33"/>
  <c r="J31"/>
  <c r="J29"/>
  <c r="J27"/>
  <c r="J25"/>
  <c r="J23"/>
  <c r="J21"/>
  <c r="J19"/>
  <c r="J17"/>
  <c r="J15"/>
  <c r="J13"/>
  <c r="J11"/>
  <c r="J9"/>
  <c r="J7"/>
  <c r="T19" i="5"/>
  <c r="I37" i="3"/>
  <c r="I35"/>
  <c r="I33"/>
  <c r="I31"/>
  <c r="I29"/>
  <c r="I27"/>
  <c r="I25"/>
  <c r="I23"/>
  <c r="I21"/>
  <c r="I19"/>
  <c r="I17"/>
  <c r="I15"/>
  <c r="I13"/>
  <c r="I11"/>
  <c r="I9"/>
  <c r="I7"/>
  <c r="H37"/>
  <c r="H35"/>
  <c r="H33"/>
  <c r="H31"/>
  <c r="H29"/>
  <c r="H27"/>
  <c r="H25"/>
  <c r="H23"/>
  <c r="H21"/>
  <c r="H19"/>
  <c r="H17"/>
  <c r="H15"/>
  <c r="H13"/>
  <c r="H11"/>
  <c r="H9"/>
  <c r="H7"/>
  <c r="G11"/>
  <c r="G8" i="9"/>
  <c r="G14"/>
  <c r="G11"/>
  <c r="G19"/>
  <c r="G6"/>
  <c r="G17"/>
  <c r="G12"/>
  <c r="G10"/>
  <c r="G9"/>
  <c r="G16"/>
  <c r="G20"/>
  <c r="G15"/>
  <c r="G21"/>
  <c r="G18"/>
  <c r="G13"/>
  <c r="G7"/>
  <c r="G37" i="3"/>
  <c r="G35"/>
  <c r="G33"/>
  <c r="G31"/>
  <c r="G29"/>
  <c r="G27"/>
  <c r="G25"/>
  <c r="G23"/>
  <c r="G21"/>
  <c r="G19"/>
  <c r="G17"/>
  <c r="G15"/>
  <c r="G13"/>
  <c r="G9"/>
  <c r="G7"/>
  <c r="T20" i="2"/>
  <c r="F37" i="3"/>
  <c r="F35"/>
  <c r="F33"/>
  <c r="F31"/>
  <c r="F29"/>
  <c r="F27"/>
  <c r="F25"/>
  <c r="F23"/>
  <c r="F21"/>
  <c r="F19"/>
  <c r="F15"/>
  <c r="F17"/>
  <c r="F13"/>
  <c r="F11"/>
  <c r="F9"/>
  <c r="F7"/>
  <c r="V25" i="1"/>
  <c r="N7" i="7"/>
  <c r="N8"/>
  <c r="N10"/>
  <c r="N11"/>
  <c r="N13"/>
  <c r="N14"/>
  <c r="N16"/>
  <c r="N17"/>
  <c r="N19"/>
  <c r="N20"/>
  <c r="N22"/>
  <c r="N23"/>
  <c r="N25"/>
  <c r="N26"/>
  <c r="N28"/>
  <c r="N29"/>
  <c r="D13" i="6"/>
  <c r="D9"/>
  <c r="D12"/>
  <c r="D11"/>
  <c r="D8"/>
  <c r="D10"/>
  <c r="D6"/>
  <c r="D7"/>
  <c r="T7" i="5"/>
  <c r="T8"/>
  <c r="T10"/>
  <c r="T11"/>
  <c r="T13"/>
  <c r="T14"/>
  <c r="T16"/>
  <c r="T17"/>
  <c r="T20"/>
  <c r="T22"/>
  <c r="T23"/>
  <c r="T25"/>
  <c r="T26"/>
  <c r="T28"/>
  <c r="T29"/>
  <c r="T25" i="2"/>
  <c r="T29"/>
  <c r="T28"/>
  <c r="T26"/>
  <c r="T23"/>
  <c r="T22"/>
  <c r="T19"/>
  <c r="T17"/>
  <c r="T16"/>
  <c r="T14"/>
  <c r="T13"/>
  <c r="T11"/>
  <c r="T10"/>
  <c r="T8"/>
  <c r="T7"/>
  <c r="V16" i="1"/>
  <c r="V10"/>
  <c r="V20"/>
  <c r="V17"/>
  <c r="V14"/>
  <c r="V7"/>
  <c r="V29"/>
  <c r="V28"/>
  <c r="V8"/>
  <c r="V26"/>
  <c r="V22"/>
  <c r="V23"/>
  <c r="V19"/>
  <c r="V11"/>
  <c r="V13"/>
  <c r="M23" i="3" l="1"/>
  <c r="M27"/>
  <c r="M21"/>
  <c r="M13"/>
  <c r="M31"/>
  <c r="M11"/>
  <c r="M35"/>
  <c r="M9"/>
  <c r="M17"/>
  <c r="M25"/>
  <c r="M33"/>
  <c r="M15"/>
  <c r="M29"/>
  <c r="M19"/>
  <c r="M37"/>
  <c r="M7"/>
</calcChain>
</file>

<file path=xl/sharedStrings.xml><?xml version="1.0" encoding="utf-8"?>
<sst xmlns="http://schemas.openxmlformats.org/spreadsheetml/2006/main" count="167" uniqueCount="52">
  <si>
    <t>Tom Nørgaard - Henrik Caspersen</t>
  </si>
  <si>
    <t>Benny Marquart - Asger Bruun</t>
  </si>
  <si>
    <t>Marlene Henneberg - J.O Henneberg</t>
  </si>
  <si>
    <t>Total</t>
  </si>
  <si>
    <t>Placering</t>
  </si>
  <si>
    <t>Intro hold</t>
  </si>
  <si>
    <t>RR 1</t>
  </si>
  <si>
    <t>Jan Pedersen - Nils Mønsted</t>
  </si>
  <si>
    <t>Niels Krøjgaard - Claus Sørensen</t>
  </si>
  <si>
    <t>RR2</t>
  </si>
  <si>
    <t>RR1</t>
  </si>
  <si>
    <t>Klub 32 - Hold 2011/2012</t>
  </si>
  <si>
    <t>SLUTSPIL</t>
  </si>
  <si>
    <t>Slutspil</t>
  </si>
  <si>
    <t>IMP2</t>
  </si>
  <si>
    <t>IMP1</t>
  </si>
  <si>
    <t>Jørgen Anker Pabst - Vagn Søndergaard</t>
  </si>
  <si>
    <t>Camilla Bo Krefeld - Johan Hammelev</t>
  </si>
  <si>
    <t>Dennis Bilde - Morten Bilde</t>
  </si>
  <si>
    <t>Rikke Christiansen - Grete Voldsgaard</t>
  </si>
  <si>
    <t>Claus Hastrup - Thomas Mathiasen</t>
  </si>
  <si>
    <t>Jørgen Cilleborg Hansen - Steen Schou</t>
  </si>
  <si>
    <t>H K Sørensen - Niels Henriksen</t>
  </si>
  <si>
    <t>Dorte Cilleborg - Emil Jepsen</t>
  </si>
  <si>
    <t>Johs Hulgaard - Lida Hulgaard</t>
  </si>
  <si>
    <t>Keld Grann - Lars Peter Damgaard</t>
  </si>
  <si>
    <t>Jan Kølbæk - Lars Walther Petersen</t>
  </si>
  <si>
    <t xml:space="preserve"> Multi, intro hold</t>
  </si>
  <si>
    <t xml:space="preserve"> Multi, RR1</t>
  </si>
  <si>
    <t>1.aften</t>
  </si>
  <si>
    <t>2.aften</t>
  </si>
  <si>
    <t>3.aften</t>
  </si>
  <si>
    <t>4.aften</t>
  </si>
  <si>
    <t>Sum</t>
  </si>
  <si>
    <t>Johs Hulgaard</t>
  </si>
  <si>
    <t>Camilla Bo Krefeld</t>
  </si>
  <si>
    <t>Jan Kølbæk</t>
  </si>
  <si>
    <t>H K Sørensen</t>
  </si>
  <si>
    <t>Henrik Caspersen</t>
  </si>
  <si>
    <t>Asger Bruhn</t>
  </si>
  <si>
    <t>Dennis Bilde</t>
  </si>
  <si>
    <t>Claus Hastrup</t>
  </si>
  <si>
    <t>1</t>
  </si>
  <si>
    <t>2</t>
  </si>
  <si>
    <t>5,aften</t>
  </si>
  <si>
    <t>R13</t>
  </si>
  <si>
    <t>R14</t>
  </si>
  <si>
    <t>R15</t>
  </si>
  <si>
    <t>4</t>
  </si>
  <si>
    <t>11</t>
  </si>
  <si>
    <t>14</t>
  </si>
  <si>
    <t>Grand prix klub 32 (2012-2013)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</si>
</sst>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2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" fontId="0" fillId="0" borderId="0" xfId="0" applyNumberFormat="1"/>
    <xf numFmtId="0" fontId="7" fillId="0" borderId="0" xfId="0" applyFont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1" fontId="6" fillId="0" borderId="0" xfId="0" applyNumberFormat="1" applyFont="1"/>
    <xf numFmtId="2" fontId="0" fillId="0" borderId="0" xfId="0" applyNumberFormat="1" applyAlignment="1">
      <alignment horizontal="center"/>
    </xf>
    <xf numFmtId="2" fontId="11" fillId="0" borderId="0" xfId="0" applyNumberFormat="1" applyFont="1"/>
    <xf numFmtId="1" fontId="11" fillId="0" borderId="0" xfId="0" applyNumberFormat="1" applyFont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8" fillId="0" borderId="1" xfId="0" applyFont="1" applyBorder="1"/>
    <xf numFmtId="0" fontId="9" fillId="0" borderId="1" xfId="0" applyFont="1" applyBorder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B34" sqref="B34"/>
    </sheetView>
  </sheetViews>
  <sheetFormatPr defaultRowHeight="12.75"/>
  <cols>
    <col min="4" max="4" width="7.5703125" customWidth="1"/>
    <col min="5" max="20" width="6.28515625" style="1" customWidth="1"/>
    <col min="21" max="21" width="4" style="1" customWidth="1"/>
    <col min="22" max="22" width="9.140625" style="1"/>
    <col min="23" max="23" width="4" style="1" customWidth="1"/>
    <col min="24" max="24" width="3.7109375" style="2" customWidth="1"/>
    <col min="25" max="25" width="8.140625" style="6" customWidth="1"/>
  </cols>
  <sheetData>
    <row r="1" spans="1:25" ht="2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.7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>
      <c r="O3" s="4"/>
    </row>
    <row r="5" spans="1:25">
      <c r="A5" s="7"/>
      <c r="B5" s="7"/>
      <c r="C5" s="7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/>
      <c r="V5" s="8" t="s">
        <v>3</v>
      </c>
      <c r="X5" s="2" t="s">
        <v>4</v>
      </c>
    </row>
    <row r="6" spans="1:25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5">
      <c r="A7" s="7" t="s">
        <v>17</v>
      </c>
      <c r="B7" s="7"/>
      <c r="C7" s="7"/>
      <c r="D7" s="7"/>
      <c r="E7" s="9">
        <v>17</v>
      </c>
      <c r="F7" s="9">
        <v>11.57</v>
      </c>
      <c r="G7" s="9">
        <v>14.86</v>
      </c>
      <c r="H7" s="9">
        <v>14.86</v>
      </c>
      <c r="I7" s="9">
        <v>17.29</v>
      </c>
      <c r="J7" s="9">
        <v>18.14</v>
      </c>
      <c r="K7" s="9">
        <v>6.71</v>
      </c>
      <c r="L7" s="9">
        <v>13.14</v>
      </c>
      <c r="M7" s="9">
        <v>11.43</v>
      </c>
      <c r="N7" s="9">
        <v>24.29</v>
      </c>
      <c r="O7" s="9">
        <v>19.71</v>
      </c>
      <c r="P7" s="9">
        <v>8.86</v>
      </c>
      <c r="Q7" s="9">
        <v>8.43</v>
      </c>
      <c r="R7" s="9">
        <v>14.71</v>
      </c>
      <c r="S7" s="9">
        <v>8.43</v>
      </c>
      <c r="T7" s="9">
        <v>8</v>
      </c>
      <c r="U7" s="9"/>
      <c r="V7" s="9">
        <f>AVERAGE(E7:T7)</f>
        <v>13.589375000000002</v>
      </c>
      <c r="X7" s="2">
        <v>16</v>
      </c>
    </row>
    <row r="8" spans="1:25">
      <c r="A8" s="7" t="s">
        <v>16</v>
      </c>
      <c r="B8" s="7"/>
      <c r="C8" s="7"/>
      <c r="D8" s="7"/>
      <c r="E8" s="9">
        <v>14.43</v>
      </c>
      <c r="F8" s="9">
        <v>11.57</v>
      </c>
      <c r="G8" s="9">
        <v>18.86</v>
      </c>
      <c r="H8" s="9">
        <v>14.71</v>
      </c>
      <c r="I8" s="9">
        <v>20.71</v>
      </c>
      <c r="J8" s="9">
        <v>17.29</v>
      </c>
      <c r="K8" s="9">
        <v>7.71</v>
      </c>
      <c r="L8" s="9">
        <v>14.57</v>
      </c>
      <c r="M8" s="9">
        <v>18.14</v>
      </c>
      <c r="N8" s="9">
        <v>16.29</v>
      </c>
      <c r="O8" s="9">
        <v>17.57</v>
      </c>
      <c r="P8" s="9">
        <v>5.86</v>
      </c>
      <c r="Q8" s="9">
        <v>15</v>
      </c>
      <c r="R8" s="9">
        <v>5.86</v>
      </c>
      <c r="S8" s="9">
        <v>16</v>
      </c>
      <c r="T8" s="9">
        <v>13.57</v>
      </c>
      <c r="U8" s="9"/>
      <c r="V8" s="9">
        <f>AVERAGE(E8:T8)</f>
        <v>14.258750000000001</v>
      </c>
      <c r="X8" s="2">
        <v>12</v>
      </c>
    </row>
    <row r="9" spans="1:25">
      <c r="A9" s="7"/>
      <c r="B9" s="7"/>
      <c r="C9" s="7"/>
      <c r="D9" s="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5">
      <c r="A10" s="7" t="s">
        <v>18</v>
      </c>
      <c r="B10" s="7"/>
      <c r="C10" s="7"/>
      <c r="D10" s="7"/>
      <c r="E10" s="9">
        <v>16.14</v>
      </c>
      <c r="F10" s="9">
        <v>12.86</v>
      </c>
      <c r="G10" s="9">
        <v>15.14</v>
      </c>
      <c r="H10" s="9">
        <v>15.29</v>
      </c>
      <c r="I10" s="9">
        <v>15.86</v>
      </c>
      <c r="J10" s="9">
        <v>13.14</v>
      </c>
      <c r="K10" s="9">
        <v>14.71</v>
      </c>
      <c r="L10" s="9">
        <v>15.43</v>
      </c>
      <c r="M10" s="9">
        <v>14.86</v>
      </c>
      <c r="N10" s="9">
        <v>16.43</v>
      </c>
      <c r="O10" s="9">
        <v>21</v>
      </c>
      <c r="P10" s="9">
        <v>14.71</v>
      </c>
      <c r="Q10" s="9">
        <v>18.43</v>
      </c>
      <c r="R10" s="9">
        <v>17.71</v>
      </c>
      <c r="S10" s="9">
        <v>21.29</v>
      </c>
      <c r="T10" s="9">
        <v>23.86</v>
      </c>
      <c r="U10" s="9"/>
      <c r="V10" s="9">
        <f>AVERAGE(E10:T10)</f>
        <v>16.678750000000001</v>
      </c>
      <c r="X10" s="2">
        <v>1</v>
      </c>
    </row>
    <row r="11" spans="1:25">
      <c r="A11" s="7" t="s">
        <v>19</v>
      </c>
      <c r="B11" s="7"/>
      <c r="C11" s="7"/>
      <c r="D11" s="7"/>
      <c r="E11" s="9">
        <v>12.29</v>
      </c>
      <c r="F11" s="9">
        <v>13.29</v>
      </c>
      <c r="G11" s="9">
        <v>11.14</v>
      </c>
      <c r="H11" s="9">
        <v>15</v>
      </c>
      <c r="I11" s="9">
        <v>13.86</v>
      </c>
      <c r="J11" s="9">
        <v>17.14</v>
      </c>
      <c r="K11" s="9">
        <v>15.57</v>
      </c>
      <c r="L11" s="9">
        <v>14.86</v>
      </c>
      <c r="M11" s="9">
        <v>11.29</v>
      </c>
      <c r="N11" s="9">
        <v>15.29</v>
      </c>
      <c r="O11" s="9">
        <v>17.71</v>
      </c>
      <c r="P11" s="9">
        <v>8.43</v>
      </c>
      <c r="Q11" s="9">
        <v>21.14</v>
      </c>
      <c r="R11" s="9">
        <v>11.43</v>
      </c>
      <c r="S11" s="9">
        <v>14.43</v>
      </c>
      <c r="T11" s="9">
        <v>15.57</v>
      </c>
      <c r="U11" s="9"/>
      <c r="V11" s="9">
        <f>AVERAGE(E11:T11)</f>
        <v>14.2775</v>
      </c>
      <c r="X11" s="2">
        <v>11</v>
      </c>
    </row>
    <row r="12" spans="1:25">
      <c r="A12" s="7"/>
      <c r="B12" s="7"/>
      <c r="C12" s="7"/>
      <c r="D12" s="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5">
      <c r="A13" s="7" t="s">
        <v>0</v>
      </c>
      <c r="B13" s="7"/>
      <c r="C13" s="7"/>
      <c r="D13" s="7"/>
      <c r="E13" s="9">
        <v>15.71</v>
      </c>
      <c r="F13" s="9">
        <v>15.43</v>
      </c>
      <c r="G13" s="9">
        <v>23.57</v>
      </c>
      <c r="H13" s="9">
        <v>14.43</v>
      </c>
      <c r="I13" s="9">
        <v>9</v>
      </c>
      <c r="J13" s="9">
        <v>11.86</v>
      </c>
      <c r="K13" s="9">
        <v>14.43</v>
      </c>
      <c r="L13" s="9">
        <v>14.57</v>
      </c>
      <c r="M13" s="9">
        <v>15.86</v>
      </c>
      <c r="N13" s="9">
        <v>15.29</v>
      </c>
      <c r="O13" s="9">
        <v>12</v>
      </c>
      <c r="P13" s="9">
        <v>17.14</v>
      </c>
      <c r="Q13" s="9">
        <v>17.86</v>
      </c>
      <c r="R13" s="9">
        <v>22.29</v>
      </c>
      <c r="S13" s="9">
        <v>22</v>
      </c>
      <c r="T13" s="9">
        <v>18.57</v>
      </c>
      <c r="U13" s="9"/>
      <c r="V13" s="9">
        <f>AVERAGE(E13:T13)</f>
        <v>16.250625000000003</v>
      </c>
      <c r="X13" s="2">
        <v>3</v>
      </c>
    </row>
    <row r="14" spans="1:25">
      <c r="A14" s="7" t="s">
        <v>20</v>
      </c>
      <c r="B14" s="7"/>
      <c r="C14" s="7"/>
      <c r="D14" s="7"/>
      <c r="E14" s="9">
        <v>7.43</v>
      </c>
      <c r="F14" s="9">
        <v>15.43</v>
      </c>
      <c r="G14" s="9">
        <v>18</v>
      </c>
      <c r="H14" s="9">
        <v>8.86</v>
      </c>
      <c r="I14" s="9">
        <v>12.71</v>
      </c>
      <c r="J14" s="9">
        <v>12.71</v>
      </c>
      <c r="K14" s="9">
        <v>15.29</v>
      </c>
      <c r="L14" s="9">
        <v>15.14</v>
      </c>
      <c r="M14" s="9">
        <v>12.43</v>
      </c>
      <c r="N14" s="9">
        <v>11.43</v>
      </c>
      <c r="O14" s="9">
        <v>12.29</v>
      </c>
      <c r="P14" s="9">
        <v>11.86</v>
      </c>
      <c r="Q14" s="9">
        <v>15.14</v>
      </c>
      <c r="R14" s="9">
        <v>19.57</v>
      </c>
      <c r="S14" s="9">
        <v>18.86</v>
      </c>
      <c r="T14" s="9">
        <v>15.29</v>
      </c>
      <c r="U14" s="9"/>
      <c r="V14" s="9">
        <f>AVERAGE(E14:T14)</f>
        <v>13.902499999999998</v>
      </c>
      <c r="X14" s="2">
        <v>14</v>
      </c>
    </row>
    <row r="15" spans="1:2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5">
      <c r="A16" s="7" t="s">
        <v>21</v>
      </c>
      <c r="B16" s="7"/>
      <c r="C16" s="7"/>
      <c r="D16" s="7"/>
      <c r="E16" s="9">
        <v>17.86</v>
      </c>
      <c r="F16" s="9">
        <v>16</v>
      </c>
      <c r="G16" s="9">
        <v>8.14</v>
      </c>
      <c r="H16" s="9">
        <v>19.14</v>
      </c>
      <c r="I16" s="9">
        <v>8.43</v>
      </c>
      <c r="J16" s="9">
        <v>18.57</v>
      </c>
      <c r="K16" s="9">
        <v>22.71</v>
      </c>
      <c r="L16" s="9">
        <v>15.43</v>
      </c>
      <c r="M16" s="9">
        <v>18.71</v>
      </c>
      <c r="N16" s="9">
        <v>13.57</v>
      </c>
      <c r="O16" s="9">
        <v>18</v>
      </c>
      <c r="P16" s="9">
        <v>18</v>
      </c>
      <c r="Q16" s="9">
        <v>19.71</v>
      </c>
      <c r="R16" s="9">
        <v>18.71</v>
      </c>
      <c r="S16" s="9">
        <v>18.71</v>
      </c>
      <c r="T16" s="9">
        <v>11.14</v>
      </c>
      <c r="U16" s="9"/>
      <c r="V16" s="9">
        <f>AVERAGE(E16:T16)</f>
        <v>16.426875000000003</v>
      </c>
      <c r="X16" s="2">
        <v>2</v>
      </c>
    </row>
    <row r="17" spans="1:24">
      <c r="A17" s="7" t="s">
        <v>22</v>
      </c>
      <c r="B17" s="7"/>
      <c r="C17" s="7"/>
      <c r="D17" s="7"/>
      <c r="E17" s="9">
        <v>19.43</v>
      </c>
      <c r="F17" s="9">
        <v>16.43</v>
      </c>
      <c r="G17" s="9">
        <v>17.14</v>
      </c>
      <c r="H17" s="9">
        <v>24.14</v>
      </c>
      <c r="I17" s="9">
        <v>7.43</v>
      </c>
      <c r="J17" s="9">
        <v>19.14</v>
      </c>
      <c r="K17" s="9">
        <v>21.71</v>
      </c>
      <c r="L17" s="9">
        <v>15.86</v>
      </c>
      <c r="M17" s="9">
        <v>15.14</v>
      </c>
      <c r="N17" s="9">
        <v>14.71</v>
      </c>
      <c r="O17" s="9">
        <v>17.71</v>
      </c>
      <c r="P17" s="9">
        <v>12.86</v>
      </c>
      <c r="Q17" s="9">
        <v>7.71</v>
      </c>
      <c r="R17" s="9">
        <v>7</v>
      </c>
      <c r="S17" s="9">
        <v>21.43</v>
      </c>
      <c r="T17" s="9">
        <v>18.14</v>
      </c>
      <c r="U17" s="9"/>
      <c r="V17" s="9">
        <f>AVERAGE(E17:T17)</f>
        <v>15.998750000000001</v>
      </c>
      <c r="X17" s="2">
        <v>4</v>
      </c>
    </row>
    <row r="18" spans="1:24">
      <c r="A18" s="7"/>
      <c r="B18" s="7"/>
      <c r="C18" s="7"/>
      <c r="D18" s="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4">
      <c r="A19" s="7" t="s">
        <v>8</v>
      </c>
      <c r="B19" s="7"/>
      <c r="C19" s="7"/>
      <c r="D19" s="7"/>
      <c r="E19" s="9">
        <v>10.29</v>
      </c>
      <c r="F19" s="9">
        <v>14</v>
      </c>
      <c r="G19" s="9">
        <v>10.86</v>
      </c>
      <c r="H19" s="9">
        <v>15.71</v>
      </c>
      <c r="I19" s="9">
        <v>19.57</v>
      </c>
      <c r="J19" s="9">
        <v>15.43</v>
      </c>
      <c r="K19" s="9">
        <v>9.86</v>
      </c>
      <c r="L19" s="9">
        <v>14.29</v>
      </c>
      <c r="M19" s="9">
        <v>18.57</v>
      </c>
      <c r="N19" s="9">
        <v>13.71</v>
      </c>
      <c r="O19" s="9">
        <v>8.86</v>
      </c>
      <c r="P19" s="9">
        <v>21.57</v>
      </c>
      <c r="Q19" s="9">
        <v>14.86</v>
      </c>
      <c r="R19" s="9">
        <v>6.29</v>
      </c>
      <c r="S19" s="9">
        <v>14</v>
      </c>
      <c r="T19" s="9">
        <v>21.43</v>
      </c>
      <c r="U19" s="9"/>
      <c r="V19" s="9">
        <f>AVERAGE(E19:T19)</f>
        <v>14.331250000000002</v>
      </c>
      <c r="X19" s="2">
        <v>10</v>
      </c>
    </row>
    <row r="20" spans="1:24">
      <c r="A20" s="7" t="s">
        <v>23</v>
      </c>
      <c r="B20" s="7"/>
      <c r="C20" s="7"/>
      <c r="D20" s="7"/>
      <c r="E20" s="9">
        <v>12.14</v>
      </c>
      <c r="F20" s="9">
        <v>13.57</v>
      </c>
      <c r="G20" s="9">
        <v>17.71</v>
      </c>
      <c r="H20" s="9">
        <v>15.71</v>
      </c>
      <c r="I20" s="9">
        <v>14.86</v>
      </c>
      <c r="J20" s="9">
        <v>18</v>
      </c>
      <c r="K20" s="9">
        <v>14.29</v>
      </c>
      <c r="L20" s="9">
        <v>14</v>
      </c>
      <c r="M20" s="9">
        <v>11.86</v>
      </c>
      <c r="N20" s="9">
        <v>5.43</v>
      </c>
      <c r="O20" s="9">
        <v>12.29</v>
      </c>
      <c r="P20" s="9">
        <v>15.29</v>
      </c>
      <c r="Q20" s="9">
        <v>12.14</v>
      </c>
      <c r="R20" s="9">
        <v>9.86</v>
      </c>
      <c r="S20" s="9">
        <v>21.29</v>
      </c>
      <c r="T20" s="9">
        <v>16.43</v>
      </c>
      <c r="U20" s="9"/>
      <c r="V20" s="9">
        <f>AVERAGE(E20:T20)</f>
        <v>14.054374999999999</v>
      </c>
      <c r="X20" s="2">
        <v>13</v>
      </c>
    </row>
    <row r="21" spans="1:24">
      <c r="A21" s="7"/>
      <c r="B21" s="7"/>
      <c r="C21" s="7"/>
      <c r="D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>
      <c r="A22" s="7" t="s">
        <v>24</v>
      </c>
      <c r="B22" s="7"/>
      <c r="C22" s="7"/>
      <c r="D22" s="7"/>
      <c r="E22" s="9">
        <v>14.29</v>
      </c>
      <c r="F22" s="9">
        <v>14.57</v>
      </c>
      <c r="G22" s="9">
        <v>12.86</v>
      </c>
      <c r="H22" s="9">
        <v>10.57</v>
      </c>
      <c r="I22" s="9">
        <v>10.43</v>
      </c>
      <c r="J22" s="9">
        <v>12</v>
      </c>
      <c r="K22" s="9">
        <v>14.29</v>
      </c>
      <c r="L22" s="9">
        <v>18.57</v>
      </c>
      <c r="M22" s="9">
        <v>19.86</v>
      </c>
      <c r="N22" s="9">
        <v>15.14</v>
      </c>
      <c r="O22" s="9">
        <v>12.43</v>
      </c>
      <c r="P22" s="9">
        <v>20.71</v>
      </c>
      <c r="Q22" s="9">
        <v>8.7100000000000009</v>
      </c>
      <c r="R22" s="9">
        <v>12.14</v>
      </c>
      <c r="S22" s="9">
        <v>7</v>
      </c>
      <c r="T22" s="9">
        <v>14.71</v>
      </c>
      <c r="U22" s="9"/>
      <c r="V22" s="9">
        <f>AVERAGE(E22:T22)</f>
        <v>13.6425</v>
      </c>
      <c r="X22" s="2">
        <v>15</v>
      </c>
    </row>
    <row r="23" spans="1:24">
      <c r="A23" s="7" t="s">
        <v>25</v>
      </c>
      <c r="B23" s="7"/>
      <c r="C23" s="7"/>
      <c r="D23" s="7"/>
      <c r="E23" s="9">
        <v>22.29</v>
      </c>
      <c r="F23" s="9">
        <v>14.57</v>
      </c>
      <c r="G23" s="9">
        <v>21.29</v>
      </c>
      <c r="H23" s="9">
        <v>5</v>
      </c>
      <c r="I23" s="9">
        <v>15.14</v>
      </c>
      <c r="J23" s="9">
        <v>14.57</v>
      </c>
      <c r="K23" s="9">
        <v>10</v>
      </c>
      <c r="L23" s="9">
        <v>16.86</v>
      </c>
      <c r="M23" s="9">
        <v>20.14</v>
      </c>
      <c r="N23" s="9">
        <v>9.57</v>
      </c>
      <c r="O23" s="9">
        <v>10.14</v>
      </c>
      <c r="P23" s="9">
        <v>23.57</v>
      </c>
      <c r="Q23" s="9">
        <v>11.57</v>
      </c>
      <c r="R23" s="9">
        <v>18.43</v>
      </c>
      <c r="S23" s="9">
        <v>11</v>
      </c>
      <c r="T23" s="9">
        <v>11.43</v>
      </c>
      <c r="U23" s="9"/>
      <c r="V23" s="9">
        <f>AVERAGE(E23:T23)</f>
        <v>14.723125</v>
      </c>
      <c r="X23" s="2">
        <v>8</v>
      </c>
    </row>
    <row r="24" spans="1:24">
      <c r="A24" s="7"/>
      <c r="B24" s="7"/>
      <c r="C24" s="7"/>
      <c r="D24" s="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4">
      <c r="A25" s="7" t="s">
        <v>7</v>
      </c>
      <c r="B25" s="7"/>
      <c r="C25" s="7"/>
      <c r="D25" s="7"/>
      <c r="E25" s="9">
        <v>13.86</v>
      </c>
      <c r="F25" s="9">
        <v>16.71</v>
      </c>
      <c r="G25" s="9">
        <v>11.71</v>
      </c>
      <c r="H25" s="9">
        <v>15.57</v>
      </c>
      <c r="I25" s="9">
        <v>22</v>
      </c>
      <c r="J25" s="9">
        <v>11.43</v>
      </c>
      <c r="K25" s="9">
        <v>15.71</v>
      </c>
      <c r="L25" s="9">
        <v>15.71</v>
      </c>
      <c r="M25" s="9">
        <v>10.14</v>
      </c>
      <c r="N25" s="9">
        <v>20.14</v>
      </c>
      <c r="O25" s="9">
        <v>16.86</v>
      </c>
      <c r="P25" s="9">
        <v>12.86</v>
      </c>
      <c r="Q25" s="9">
        <v>21.14</v>
      </c>
      <c r="R25" s="9">
        <v>23</v>
      </c>
      <c r="S25" s="9">
        <v>7.43</v>
      </c>
      <c r="T25" s="9">
        <v>18.43</v>
      </c>
      <c r="U25" s="9"/>
      <c r="V25" s="9">
        <f>AVERAGE(E25:T25)</f>
        <v>15.793750000000003</v>
      </c>
      <c r="X25" s="2">
        <v>5</v>
      </c>
    </row>
    <row r="26" spans="1:24">
      <c r="A26" s="7" t="s">
        <v>1</v>
      </c>
      <c r="B26" s="7"/>
      <c r="C26" s="7"/>
      <c r="D26" s="7"/>
      <c r="E26" s="9">
        <v>17.71</v>
      </c>
      <c r="F26" s="9">
        <v>17.14</v>
      </c>
      <c r="G26" s="9">
        <v>5.57</v>
      </c>
      <c r="H26" s="9">
        <v>20.86</v>
      </c>
      <c r="I26" s="9">
        <v>21.29</v>
      </c>
      <c r="J26" s="9">
        <v>10.86</v>
      </c>
      <c r="K26" s="9">
        <v>20</v>
      </c>
      <c r="L26" s="9">
        <v>16</v>
      </c>
      <c r="M26" s="9">
        <v>9.86</v>
      </c>
      <c r="N26" s="9">
        <v>14.86</v>
      </c>
      <c r="O26" s="9">
        <v>17.71</v>
      </c>
      <c r="P26" s="9">
        <v>16.86</v>
      </c>
      <c r="Q26" s="9">
        <v>15</v>
      </c>
      <c r="R26" s="9">
        <v>15.29</v>
      </c>
      <c r="S26" s="9">
        <v>11.29</v>
      </c>
      <c r="T26" s="9">
        <v>11.57</v>
      </c>
      <c r="U26" s="9"/>
      <c r="V26" s="9">
        <f>AVERAGE(E26:T26)</f>
        <v>15.116875</v>
      </c>
      <c r="X26" s="2">
        <v>6</v>
      </c>
    </row>
    <row r="27" spans="1:24">
      <c r="A27" s="7"/>
      <c r="B27" s="7"/>
      <c r="C27" s="7"/>
      <c r="D27" s="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4">
      <c r="A28" s="7" t="s">
        <v>26</v>
      </c>
      <c r="B28" s="7"/>
      <c r="C28" s="7"/>
      <c r="D28" s="7"/>
      <c r="E28" s="9">
        <v>15.57</v>
      </c>
      <c r="F28" s="9">
        <v>18.43</v>
      </c>
      <c r="G28" s="9">
        <v>12.29</v>
      </c>
      <c r="H28" s="9">
        <v>14.14</v>
      </c>
      <c r="I28" s="9">
        <v>16.14</v>
      </c>
      <c r="J28" s="9">
        <v>16.86</v>
      </c>
      <c r="K28" s="9">
        <v>15.71</v>
      </c>
      <c r="L28" s="9">
        <v>13.14</v>
      </c>
      <c r="M28" s="9">
        <v>14.14</v>
      </c>
      <c r="N28" s="9">
        <v>18.57</v>
      </c>
      <c r="O28" s="9">
        <v>12.29</v>
      </c>
      <c r="P28" s="9">
        <v>17.14</v>
      </c>
      <c r="Q28" s="9">
        <v>10.14</v>
      </c>
      <c r="R28" s="9">
        <v>22.43</v>
      </c>
      <c r="S28" s="9">
        <v>8.14</v>
      </c>
      <c r="T28" s="9">
        <v>14.43</v>
      </c>
      <c r="U28" s="9"/>
      <c r="V28" s="9">
        <f>AVERAGE(E28:T28)</f>
        <v>14.972499999999997</v>
      </c>
      <c r="X28" s="2">
        <v>7</v>
      </c>
    </row>
    <row r="29" spans="1:24">
      <c r="A29" s="7" t="s">
        <v>2</v>
      </c>
      <c r="B29" s="7"/>
      <c r="C29" s="7"/>
      <c r="D29" s="7"/>
      <c r="E29" s="9">
        <v>13</v>
      </c>
      <c r="F29" s="9">
        <v>18.43</v>
      </c>
      <c r="G29" s="9">
        <v>19.14</v>
      </c>
      <c r="H29" s="9">
        <v>14.29</v>
      </c>
      <c r="I29" s="9">
        <v>14.14</v>
      </c>
      <c r="J29" s="9">
        <v>12.86</v>
      </c>
      <c r="K29" s="9">
        <v>19.86</v>
      </c>
      <c r="L29" s="9">
        <v>11.43</v>
      </c>
      <c r="M29" s="9">
        <v>17.57</v>
      </c>
      <c r="N29" s="9">
        <v>14.71</v>
      </c>
      <c r="O29" s="9">
        <v>13.14</v>
      </c>
      <c r="P29" s="9">
        <v>13.14</v>
      </c>
      <c r="Q29" s="9">
        <v>21.86</v>
      </c>
      <c r="R29" s="9">
        <v>11.29</v>
      </c>
      <c r="S29" s="9">
        <v>15.57</v>
      </c>
      <c r="T29" s="9">
        <v>4.8600000000000003</v>
      </c>
      <c r="U29" s="9"/>
      <c r="V29" s="9">
        <f>AVERAGE(E29:T29)</f>
        <v>14.705625</v>
      </c>
      <c r="X29" s="2">
        <v>9</v>
      </c>
    </row>
  </sheetData>
  <mergeCells count="1">
    <mergeCell ref="A1:Y1"/>
  </mergeCells>
  <phoneticPr fontId="2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5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topLeftCell="A4" workbookViewId="0">
      <selection activeCell="A7" sqref="A7:A29"/>
    </sheetView>
  </sheetViews>
  <sheetFormatPr defaultRowHeight="12.75"/>
  <cols>
    <col min="4" max="4" width="8.42578125" customWidth="1"/>
    <col min="5" max="18" width="5.7109375" style="1" customWidth="1"/>
    <col min="19" max="19" width="6.7109375" customWidth="1"/>
    <col min="21" max="21" width="9.5703125" style="10" customWidth="1"/>
  </cols>
  <sheetData>
    <row r="1" spans="1:25" ht="2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16"/>
      <c r="X1" s="16"/>
      <c r="Y1" s="16"/>
    </row>
    <row r="4" spans="1:25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</row>
    <row r="5" spans="1:25">
      <c r="A5" s="7"/>
      <c r="B5" s="7"/>
      <c r="C5" s="7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7"/>
      <c r="T5" s="8" t="s">
        <v>3</v>
      </c>
      <c r="U5" s="10" t="s">
        <v>4</v>
      </c>
    </row>
    <row r="6" spans="1:25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8"/>
    </row>
    <row r="7" spans="1:25">
      <c r="A7" s="7" t="s">
        <v>1</v>
      </c>
      <c r="B7" s="7"/>
      <c r="C7" s="7"/>
      <c r="D7" s="7"/>
      <c r="E7" s="9">
        <v>9.2899999999999991</v>
      </c>
      <c r="F7" s="9">
        <v>19.43</v>
      </c>
      <c r="G7" s="9">
        <v>23.14</v>
      </c>
      <c r="H7" s="9">
        <v>18.14</v>
      </c>
      <c r="I7" s="9">
        <v>13.57</v>
      </c>
      <c r="J7" s="9">
        <v>17.29</v>
      </c>
      <c r="K7" s="9">
        <v>15.71</v>
      </c>
      <c r="L7" s="9">
        <v>12</v>
      </c>
      <c r="M7" s="9">
        <v>3.14</v>
      </c>
      <c r="N7" s="9">
        <v>8.86</v>
      </c>
      <c r="O7" s="9">
        <v>18.29</v>
      </c>
      <c r="P7" s="9">
        <v>11.86</v>
      </c>
      <c r="Q7" s="9">
        <v>15.86</v>
      </c>
      <c r="R7" s="9">
        <v>13.57</v>
      </c>
      <c r="S7" s="7"/>
      <c r="T7" s="9">
        <f>AVERAGE(E7:R7)</f>
        <v>14.296428571428569</v>
      </c>
      <c r="U7" s="11">
        <v>10</v>
      </c>
    </row>
    <row r="8" spans="1:25">
      <c r="A8" s="7" t="s">
        <v>25</v>
      </c>
      <c r="B8" s="7"/>
      <c r="C8" s="7"/>
      <c r="D8" s="7"/>
      <c r="E8" s="9">
        <v>13</v>
      </c>
      <c r="F8" s="9">
        <v>13.71</v>
      </c>
      <c r="G8" s="9">
        <v>13.57</v>
      </c>
      <c r="H8" s="9">
        <v>15.14</v>
      </c>
      <c r="I8" s="9">
        <v>9.57</v>
      </c>
      <c r="J8" s="9">
        <v>12</v>
      </c>
      <c r="K8" s="9">
        <v>13.29</v>
      </c>
      <c r="L8" s="9">
        <v>19.71</v>
      </c>
      <c r="M8" s="9">
        <v>14.14</v>
      </c>
      <c r="N8" s="9">
        <v>9.14</v>
      </c>
      <c r="O8" s="9">
        <v>18.29</v>
      </c>
      <c r="P8" s="9">
        <v>15.57</v>
      </c>
      <c r="Q8" s="9">
        <v>17.86</v>
      </c>
      <c r="R8" s="9">
        <v>12.14</v>
      </c>
      <c r="S8" s="7"/>
      <c r="T8" s="9">
        <f>AVERAGE(E8:R8)</f>
        <v>14.080714285714285</v>
      </c>
      <c r="U8" s="11">
        <v>14</v>
      </c>
    </row>
    <row r="9" spans="1:25">
      <c r="A9" s="7"/>
      <c r="B9" s="7"/>
      <c r="C9" s="7"/>
      <c r="D9" s="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7"/>
      <c r="T9" s="9"/>
      <c r="U9" s="11"/>
    </row>
    <row r="10" spans="1:25">
      <c r="A10" s="7" t="s">
        <v>19</v>
      </c>
      <c r="B10" s="7"/>
      <c r="C10" s="7"/>
      <c r="D10" s="7"/>
      <c r="E10" s="9">
        <v>13</v>
      </c>
      <c r="F10" s="9">
        <v>7</v>
      </c>
      <c r="G10" s="9">
        <v>6.43</v>
      </c>
      <c r="H10" s="9">
        <v>14.86</v>
      </c>
      <c r="I10" s="9">
        <v>7.86</v>
      </c>
      <c r="J10" s="9">
        <v>18.43</v>
      </c>
      <c r="K10" s="9">
        <v>13.86</v>
      </c>
      <c r="L10" s="9">
        <v>9.86</v>
      </c>
      <c r="M10" s="9">
        <v>15.71</v>
      </c>
      <c r="N10" s="9">
        <v>18.86</v>
      </c>
      <c r="O10" s="1">
        <v>8.7100000000000009</v>
      </c>
      <c r="P10" s="1">
        <v>10.71</v>
      </c>
      <c r="Q10" s="9">
        <v>16</v>
      </c>
      <c r="R10" s="9">
        <v>15.86</v>
      </c>
      <c r="S10" s="7"/>
      <c r="T10" s="9">
        <f>AVERAGE(E10:R10)</f>
        <v>12.653571428571427</v>
      </c>
      <c r="U10" s="11">
        <v>16</v>
      </c>
    </row>
    <row r="11" spans="1:25">
      <c r="A11" s="7" t="s">
        <v>20</v>
      </c>
      <c r="B11" s="7"/>
      <c r="C11" s="7"/>
      <c r="D11" s="7"/>
      <c r="E11" s="9">
        <v>17.29</v>
      </c>
      <c r="F11" s="9">
        <v>15.71</v>
      </c>
      <c r="G11" s="9">
        <v>16.29</v>
      </c>
      <c r="H11" s="9">
        <v>11.86</v>
      </c>
      <c r="I11" s="9">
        <v>12.71</v>
      </c>
      <c r="J11" s="9">
        <v>18.43</v>
      </c>
      <c r="K11" s="9">
        <v>11.29</v>
      </c>
      <c r="L11" s="9">
        <v>17.43</v>
      </c>
      <c r="M11" s="9">
        <v>11.86</v>
      </c>
      <c r="N11" s="9">
        <v>14.71</v>
      </c>
      <c r="O11" s="9">
        <v>14.71</v>
      </c>
      <c r="P11" s="9">
        <v>10.57</v>
      </c>
      <c r="Q11" s="9">
        <v>13.86</v>
      </c>
      <c r="R11" s="9">
        <v>13</v>
      </c>
      <c r="S11" s="7"/>
      <c r="T11" s="9">
        <f>AVERAGE(E11:R11)</f>
        <v>14.265714285714287</v>
      </c>
      <c r="U11" s="11">
        <v>11</v>
      </c>
    </row>
    <row r="12" spans="1:25">
      <c r="A12" s="7"/>
      <c r="B12" s="7"/>
      <c r="C12" s="7"/>
      <c r="D12" s="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9"/>
      <c r="U12" s="11"/>
    </row>
    <row r="13" spans="1:25">
      <c r="A13" s="7" t="s">
        <v>22</v>
      </c>
      <c r="B13" s="7"/>
      <c r="C13" s="7"/>
      <c r="D13" s="7"/>
      <c r="E13" s="9">
        <v>12.43</v>
      </c>
      <c r="F13" s="9">
        <v>19.57</v>
      </c>
      <c r="G13" s="9">
        <v>17.86</v>
      </c>
      <c r="H13" s="9">
        <v>11.57</v>
      </c>
      <c r="I13" s="9">
        <v>20.29</v>
      </c>
      <c r="J13" s="9">
        <v>12.71</v>
      </c>
      <c r="K13" s="9">
        <v>16.14</v>
      </c>
      <c r="L13" s="9">
        <v>12.43</v>
      </c>
      <c r="M13" s="9">
        <v>20.14</v>
      </c>
      <c r="N13" s="9">
        <v>12.57</v>
      </c>
      <c r="O13" s="9">
        <v>11.86</v>
      </c>
      <c r="P13" s="9">
        <v>12.86</v>
      </c>
      <c r="Q13" s="9">
        <v>10.71</v>
      </c>
      <c r="R13" s="9">
        <v>6.86</v>
      </c>
      <c r="S13" s="7"/>
      <c r="T13" s="9">
        <f>AVERAGE(E13:R13)</f>
        <v>14.142857142857144</v>
      </c>
      <c r="U13" s="11">
        <v>13</v>
      </c>
    </row>
    <row r="14" spans="1:25">
      <c r="A14" s="7" t="s">
        <v>16</v>
      </c>
      <c r="B14" s="7"/>
      <c r="C14" s="7"/>
      <c r="D14" s="7"/>
      <c r="E14" s="9">
        <v>19.86</v>
      </c>
      <c r="F14" s="9">
        <v>10.29</v>
      </c>
      <c r="G14" s="9">
        <v>19.14</v>
      </c>
      <c r="H14" s="9">
        <v>16.57</v>
      </c>
      <c r="I14" s="9">
        <v>16.43</v>
      </c>
      <c r="J14" s="9">
        <v>18</v>
      </c>
      <c r="K14" s="9">
        <v>18.29</v>
      </c>
      <c r="L14" s="9">
        <v>19.71</v>
      </c>
      <c r="M14" s="9">
        <v>13.71</v>
      </c>
      <c r="N14" s="9">
        <v>9.7100000000000009</v>
      </c>
      <c r="O14" s="9">
        <v>18.86</v>
      </c>
      <c r="P14" s="9">
        <v>9.57</v>
      </c>
      <c r="Q14" s="9">
        <v>9.2899999999999991</v>
      </c>
      <c r="R14" s="9">
        <v>9</v>
      </c>
      <c r="S14" s="7"/>
      <c r="T14" s="9">
        <f>AVERAGE(E14:R14)</f>
        <v>14.887857142857142</v>
      </c>
      <c r="U14" s="11">
        <v>7</v>
      </c>
    </row>
    <row r="15" spans="1:2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9"/>
      <c r="U15" s="11"/>
    </row>
    <row r="16" spans="1:25">
      <c r="A16" s="7" t="s">
        <v>26</v>
      </c>
      <c r="B16" s="7"/>
      <c r="C16" s="7"/>
      <c r="D16" s="7"/>
      <c r="E16" s="9">
        <v>12</v>
      </c>
      <c r="F16" s="9">
        <v>14.43</v>
      </c>
      <c r="G16" s="9">
        <v>13.29</v>
      </c>
      <c r="H16" s="9">
        <v>21.86</v>
      </c>
      <c r="I16" s="9">
        <v>22</v>
      </c>
      <c r="J16" s="9">
        <v>17.71</v>
      </c>
      <c r="K16" s="9">
        <v>13.86</v>
      </c>
      <c r="L16" s="9">
        <v>10</v>
      </c>
      <c r="M16" s="9">
        <v>13.86</v>
      </c>
      <c r="N16" s="9">
        <v>15.29</v>
      </c>
      <c r="O16" s="9">
        <v>10.57</v>
      </c>
      <c r="P16" s="9">
        <v>17.14</v>
      </c>
      <c r="Q16" s="9">
        <v>6.86</v>
      </c>
      <c r="R16" s="9">
        <v>12.29</v>
      </c>
      <c r="S16" s="7"/>
      <c r="T16" s="9">
        <f>AVERAGE(E16:R16)</f>
        <v>14.368571428571428</v>
      </c>
      <c r="U16" s="11">
        <v>9</v>
      </c>
    </row>
    <row r="17" spans="1:21">
      <c r="A17" s="7" t="s">
        <v>2</v>
      </c>
      <c r="B17" s="7"/>
      <c r="C17" s="7"/>
      <c r="D17" s="7"/>
      <c r="E17" s="9">
        <v>20</v>
      </c>
      <c r="F17" s="9">
        <v>19.43</v>
      </c>
      <c r="G17" s="9">
        <v>24</v>
      </c>
      <c r="H17" s="9">
        <v>14.86</v>
      </c>
      <c r="I17" s="9">
        <v>10.43</v>
      </c>
      <c r="J17" s="9">
        <v>18.29</v>
      </c>
      <c r="K17" s="9">
        <v>16.29</v>
      </c>
      <c r="L17" s="9">
        <v>17.86</v>
      </c>
      <c r="M17" s="9">
        <v>17.71</v>
      </c>
      <c r="N17" s="9">
        <v>11.14</v>
      </c>
      <c r="O17" s="9">
        <v>17.71</v>
      </c>
      <c r="P17" s="9">
        <v>20.43</v>
      </c>
      <c r="Q17" s="9">
        <v>12.43</v>
      </c>
      <c r="R17" s="9">
        <v>13</v>
      </c>
      <c r="S17" s="7"/>
      <c r="T17" s="9">
        <f>AVERAGE(E17:R17)</f>
        <v>16.684285714285714</v>
      </c>
      <c r="U17" s="11">
        <v>3</v>
      </c>
    </row>
    <row r="18" spans="1:21">
      <c r="A18" s="7"/>
      <c r="B18" s="7"/>
      <c r="C18" s="7"/>
      <c r="D18" s="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"/>
      <c r="T18" s="9"/>
      <c r="U18" s="11"/>
    </row>
    <row r="19" spans="1:21">
      <c r="A19" s="7" t="s">
        <v>17</v>
      </c>
      <c r="B19" s="7"/>
      <c r="C19" s="7"/>
      <c r="D19" s="7"/>
      <c r="E19" s="9">
        <v>18</v>
      </c>
      <c r="F19" s="9">
        <v>10.43</v>
      </c>
      <c r="G19" s="9">
        <v>14.29</v>
      </c>
      <c r="H19" s="9">
        <v>15.29</v>
      </c>
      <c r="I19" s="9">
        <v>14.57</v>
      </c>
      <c r="J19" s="9">
        <v>9.2899999999999991</v>
      </c>
      <c r="K19" s="9">
        <v>10.71</v>
      </c>
      <c r="L19" s="9">
        <v>23.43</v>
      </c>
      <c r="M19" s="9">
        <v>25</v>
      </c>
      <c r="N19" s="9">
        <v>20.86</v>
      </c>
      <c r="O19" s="9">
        <v>20.57</v>
      </c>
      <c r="P19" s="9">
        <v>19.43</v>
      </c>
      <c r="Q19" s="9">
        <v>20.43</v>
      </c>
      <c r="R19" s="9">
        <v>22.86</v>
      </c>
      <c r="S19" s="7"/>
      <c r="T19" s="9">
        <f>AVERAGE(E19:R19)</f>
        <v>17.511428571428574</v>
      </c>
      <c r="U19" s="11">
        <v>1</v>
      </c>
    </row>
    <row r="20" spans="1:21">
      <c r="A20" s="7" t="s">
        <v>21</v>
      </c>
      <c r="B20" s="7"/>
      <c r="C20" s="7"/>
      <c r="D20" s="7"/>
      <c r="E20" s="9">
        <v>10</v>
      </c>
      <c r="F20" s="9">
        <v>15.57</v>
      </c>
      <c r="G20" s="9">
        <v>11.43</v>
      </c>
      <c r="H20" s="9">
        <v>14.29</v>
      </c>
      <c r="I20" s="9">
        <v>17.57</v>
      </c>
      <c r="J20" s="9">
        <v>14</v>
      </c>
      <c r="K20" s="9">
        <v>2.4300000000000002</v>
      </c>
      <c r="L20" s="9">
        <v>12.57</v>
      </c>
      <c r="M20" s="9">
        <v>15.71</v>
      </c>
      <c r="N20" s="9">
        <v>21.14</v>
      </c>
      <c r="O20" s="9">
        <v>15.29</v>
      </c>
      <c r="P20" s="9">
        <v>19.29</v>
      </c>
      <c r="Q20" s="9">
        <v>19.29</v>
      </c>
      <c r="R20" s="9">
        <v>20.71</v>
      </c>
      <c r="S20" s="7"/>
      <c r="T20" s="9">
        <f>AVERAGE(E20:R20)</f>
        <v>14.949285714285717</v>
      </c>
      <c r="U20" s="11">
        <v>6</v>
      </c>
    </row>
    <row r="21" spans="1:21">
      <c r="A21" s="7"/>
      <c r="B21" s="7"/>
      <c r="C21" s="7"/>
      <c r="D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9"/>
      <c r="U21" s="11"/>
    </row>
    <row r="22" spans="1:21">
      <c r="A22" s="7" t="s">
        <v>23</v>
      </c>
      <c r="B22" s="7"/>
      <c r="C22" s="7"/>
      <c r="D22" s="7"/>
      <c r="E22" s="9">
        <v>10.14</v>
      </c>
      <c r="F22" s="9">
        <v>10.43</v>
      </c>
      <c r="G22" s="9">
        <v>5</v>
      </c>
      <c r="H22" s="9">
        <v>8.14</v>
      </c>
      <c r="I22" s="9">
        <v>15.43</v>
      </c>
      <c r="J22" s="9">
        <v>16</v>
      </c>
      <c r="K22" s="9">
        <v>13.71</v>
      </c>
      <c r="L22" s="9">
        <v>10.57</v>
      </c>
      <c r="M22" s="9">
        <v>18</v>
      </c>
      <c r="N22" s="9">
        <v>13.29</v>
      </c>
      <c r="O22" s="9">
        <v>11.29</v>
      </c>
      <c r="P22" s="9">
        <v>18.14</v>
      </c>
      <c r="Q22" s="9">
        <v>14</v>
      </c>
      <c r="R22" s="9">
        <v>17</v>
      </c>
      <c r="S22" s="7"/>
      <c r="T22" s="9">
        <f>AVERAGE(E22:R22)</f>
        <v>12.938571428571427</v>
      </c>
      <c r="U22" s="11">
        <v>15</v>
      </c>
    </row>
    <row r="23" spans="1:21">
      <c r="A23" s="7" t="s">
        <v>18</v>
      </c>
      <c r="B23" s="7"/>
      <c r="C23" s="7"/>
      <c r="D23" s="7"/>
      <c r="E23" s="9">
        <v>17.57</v>
      </c>
      <c r="F23" s="9">
        <v>19.57</v>
      </c>
      <c r="G23" s="9">
        <v>16.71</v>
      </c>
      <c r="H23" s="9">
        <v>15.14</v>
      </c>
      <c r="I23" s="9">
        <v>12.43</v>
      </c>
      <c r="J23" s="9">
        <v>20.71</v>
      </c>
      <c r="K23" s="9">
        <v>16.14</v>
      </c>
      <c r="L23" s="9">
        <v>6.86</v>
      </c>
      <c r="M23" s="9">
        <v>17.57</v>
      </c>
      <c r="N23" s="9">
        <v>14.29</v>
      </c>
      <c r="O23" s="9">
        <v>11.71</v>
      </c>
      <c r="P23" s="9">
        <v>14.43</v>
      </c>
      <c r="Q23" s="9">
        <v>16.14</v>
      </c>
      <c r="R23" s="9">
        <v>14.14</v>
      </c>
      <c r="S23" s="7"/>
      <c r="T23" s="9">
        <f>AVERAGE(E23:R23)</f>
        <v>15.24357142857143</v>
      </c>
      <c r="U23" s="11">
        <v>5</v>
      </c>
    </row>
    <row r="24" spans="1:21">
      <c r="A24" s="7"/>
      <c r="B24" s="7"/>
      <c r="C24" s="7"/>
      <c r="D24" s="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"/>
      <c r="T24" s="9"/>
      <c r="U24" s="11"/>
    </row>
    <row r="25" spans="1:21">
      <c r="A25" s="7" t="s">
        <v>0</v>
      </c>
      <c r="B25" s="7"/>
      <c r="C25" s="7"/>
      <c r="D25" s="7"/>
      <c r="E25" s="9">
        <v>12.71</v>
      </c>
      <c r="F25" s="9">
        <v>22.71</v>
      </c>
      <c r="G25" s="9">
        <v>10.86</v>
      </c>
      <c r="H25" s="9">
        <v>18.43</v>
      </c>
      <c r="I25" s="9">
        <v>7.71</v>
      </c>
      <c r="J25" s="9">
        <v>11.71</v>
      </c>
      <c r="K25" s="9">
        <v>25</v>
      </c>
      <c r="L25" s="9">
        <v>5.43</v>
      </c>
      <c r="M25" s="9">
        <v>12</v>
      </c>
      <c r="N25" s="9">
        <v>15.71</v>
      </c>
      <c r="O25" s="9">
        <v>17.14</v>
      </c>
      <c r="P25" s="9">
        <v>13.43</v>
      </c>
      <c r="Q25" s="9">
        <v>14.14</v>
      </c>
      <c r="R25" s="9">
        <v>17.86</v>
      </c>
      <c r="S25" s="7"/>
      <c r="T25" s="9">
        <f>AVERAGE(E25:R25)</f>
        <v>14.631428571428573</v>
      </c>
      <c r="U25" s="11">
        <v>8</v>
      </c>
    </row>
    <row r="26" spans="1:21">
      <c r="A26" s="7" t="s">
        <v>7</v>
      </c>
      <c r="B26" s="7"/>
      <c r="C26" s="7"/>
      <c r="D26" s="7"/>
      <c r="E26" s="9">
        <v>17</v>
      </c>
      <c r="F26" s="9">
        <v>14.29</v>
      </c>
      <c r="G26" s="9">
        <v>12</v>
      </c>
      <c r="H26" s="9">
        <v>13.43</v>
      </c>
      <c r="I26" s="9">
        <v>19.57</v>
      </c>
      <c r="J26" s="9">
        <v>12.29</v>
      </c>
      <c r="K26" s="9">
        <v>18.71</v>
      </c>
      <c r="L26" s="9">
        <v>17.43</v>
      </c>
      <c r="M26" s="9">
        <v>12.29</v>
      </c>
      <c r="N26" s="9">
        <v>16.71</v>
      </c>
      <c r="O26" s="9">
        <v>3.14</v>
      </c>
      <c r="P26" s="9">
        <v>13.71</v>
      </c>
      <c r="Q26" s="9">
        <v>12.14</v>
      </c>
      <c r="R26" s="9">
        <v>16.43</v>
      </c>
      <c r="S26" s="7"/>
      <c r="T26" s="9">
        <f>AVERAGE(E26:R26)</f>
        <v>14.224285714285713</v>
      </c>
      <c r="U26" s="11">
        <v>12</v>
      </c>
    </row>
    <row r="27" spans="1:21">
      <c r="A27" s="7"/>
      <c r="B27" s="7"/>
      <c r="C27" s="7"/>
      <c r="D27" s="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  <c r="T27" s="9"/>
      <c r="U27" s="11"/>
    </row>
    <row r="28" spans="1:21">
      <c r="A28" s="7" t="s">
        <v>24</v>
      </c>
      <c r="B28" s="7"/>
      <c r="C28" s="7"/>
      <c r="D28" s="7"/>
      <c r="E28" s="9">
        <v>20.71</v>
      </c>
      <c r="F28" s="9">
        <v>16.29</v>
      </c>
      <c r="G28" s="9">
        <v>15.71</v>
      </c>
      <c r="H28" s="9">
        <v>15.71</v>
      </c>
      <c r="I28" s="9">
        <v>17.29</v>
      </c>
      <c r="J28" s="9">
        <v>11.57</v>
      </c>
      <c r="K28" s="9">
        <v>13.43</v>
      </c>
      <c r="L28" s="9">
        <v>18.86</v>
      </c>
      <c r="M28" s="9">
        <v>16.14</v>
      </c>
      <c r="N28" s="9">
        <v>17.43</v>
      </c>
      <c r="O28" s="9">
        <v>24.71</v>
      </c>
      <c r="P28" s="9">
        <v>16.57</v>
      </c>
      <c r="Q28" s="9">
        <v>22.86</v>
      </c>
      <c r="R28" s="9">
        <v>17</v>
      </c>
      <c r="S28" s="7"/>
      <c r="T28" s="9">
        <f>AVERAGE(E28:R28)</f>
        <v>17.448571428571427</v>
      </c>
      <c r="U28" s="11">
        <v>2</v>
      </c>
    </row>
    <row r="29" spans="1:21">
      <c r="A29" s="7" t="s">
        <v>8</v>
      </c>
      <c r="B29" s="7"/>
      <c r="C29" s="7"/>
      <c r="D29" s="7"/>
      <c r="E29" s="9">
        <v>17</v>
      </c>
      <c r="F29" s="9">
        <v>10.57</v>
      </c>
      <c r="G29" s="9">
        <v>18.29</v>
      </c>
      <c r="H29" s="9">
        <v>14.71</v>
      </c>
      <c r="I29" s="9">
        <v>22</v>
      </c>
      <c r="J29" s="9">
        <v>11.57</v>
      </c>
      <c r="K29" s="9">
        <v>16</v>
      </c>
      <c r="L29" s="9">
        <v>22.71</v>
      </c>
      <c r="M29" s="9">
        <v>9.2899999999999991</v>
      </c>
      <c r="N29" s="9">
        <v>20.29</v>
      </c>
      <c r="O29" s="9">
        <v>12.86</v>
      </c>
      <c r="P29" s="9">
        <v>16.29</v>
      </c>
      <c r="Q29" s="9">
        <v>17.57</v>
      </c>
      <c r="R29" s="9">
        <v>17.71</v>
      </c>
      <c r="S29" s="7"/>
      <c r="T29" s="9">
        <f>AVERAGE(E29:R29)</f>
        <v>16.20428571428571</v>
      </c>
      <c r="U29" s="11">
        <v>4</v>
      </c>
    </row>
  </sheetData>
  <mergeCells count="1">
    <mergeCell ref="A1:V1"/>
  </mergeCells>
  <phoneticPr fontId="2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H21"/>
  <sheetViews>
    <sheetView workbookViewId="0">
      <selection activeCell="A30" sqref="A30"/>
    </sheetView>
  </sheetViews>
  <sheetFormatPr defaultRowHeight="12.75"/>
  <cols>
    <col min="1" max="1" width="35.140625" bestFit="1" customWidth="1"/>
  </cols>
  <sheetData>
    <row r="4" spans="1:8">
      <c r="B4" t="s">
        <v>29</v>
      </c>
      <c r="C4" t="s">
        <v>30</v>
      </c>
      <c r="D4" t="s">
        <v>31</v>
      </c>
      <c r="E4" t="s">
        <v>32</v>
      </c>
      <c r="G4" t="s">
        <v>33</v>
      </c>
      <c r="H4" t="s">
        <v>4</v>
      </c>
    </row>
    <row r="6" spans="1:8">
      <c r="A6" s="7" t="s">
        <v>17</v>
      </c>
      <c r="B6">
        <v>127</v>
      </c>
      <c r="C6">
        <v>234</v>
      </c>
      <c r="D6">
        <v>-23</v>
      </c>
      <c r="E6">
        <v>266</v>
      </c>
      <c r="G6" s="5">
        <f t="shared" ref="G6:G21" si="0">SUM(B6:E6)</f>
        <v>604</v>
      </c>
      <c r="H6">
        <v>1</v>
      </c>
    </row>
    <row r="7" spans="1:8">
      <c r="A7" s="7" t="s">
        <v>7</v>
      </c>
      <c r="B7">
        <v>464</v>
      </c>
      <c r="C7">
        <v>-232</v>
      </c>
      <c r="D7">
        <v>126</v>
      </c>
      <c r="E7">
        <v>44</v>
      </c>
      <c r="G7" s="5">
        <f t="shared" si="0"/>
        <v>402</v>
      </c>
      <c r="H7">
        <v>2</v>
      </c>
    </row>
    <row r="8" spans="1:8">
      <c r="A8" s="7" t="s">
        <v>24</v>
      </c>
      <c r="B8">
        <v>243</v>
      </c>
      <c r="C8">
        <v>63</v>
      </c>
      <c r="D8">
        <v>23</v>
      </c>
      <c r="E8">
        <v>2</v>
      </c>
      <c r="G8" s="5">
        <f t="shared" si="0"/>
        <v>331</v>
      </c>
      <c r="H8">
        <v>3</v>
      </c>
    </row>
    <row r="9" spans="1:8">
      <c r="A9" s="7" t="s">
        <v>0</v>
      </c>
      <c r="B9">
        <v>7</v>
      </c>
      <c r="C9">
        <v>332</v>
      </c>
      <c r="D9">
        <v>-108</v>
      </c>
      <c r="E9">
        <v>72</v>
      </c>
      <c r="G9" s="5">
        <f t="shared" si="0"/>
        <v>303</v>
      </c>
      <c r="H9">
        <v>4</v>
      </c>
    </row>
    <row r="10" spans="1:8">
      <c r="A10" s="7" t="s">
        <v>22</v>
      </c>
      <c r="B10">
        <v>53</v>
      </c>
      <c r="C10">
        <v>15</v>
      </c>
      <c r="D10">
        <v>249</v>
      </c>
      <c r="E10">
        <v>-24</v>
      </c>
      <c r="G10" s="5">
        <f t="shared" si="0"/>
        <v>293</v>
      </c>
      <c r="H10">
        <v>5</v>
      </c>
    </row>
    <row r="11" spans="1:8">
      <c r="A11" s="7" t="s">
        <v>25</v>
      </c>
      <c r="B11">
        <v>176</v>
      </c>
      <c r="C11">
        <v>-104</v>
      </c>
      <c r="D11">
        <v>-98</v>
      </c>
      <c r="E11">
        <v>263</v>
      </c>
      <c r="G11" s="5">
        <f t="shared" si="0"/>
        <v>237</v>
      </c>
      <c r="H11">
        <v>6</v>
      </c>
    </row>
    <row r="12" spans="1:8">
      <c r="A12" s="7" t="s">
        <v>1</v>
      </c>
      <c r="B12">
        <v>67</v>
      </c>
      <c r="C12">
        <v>54</v>
      </c>
      <c r="D12">
        <v>191</v>
      </c>
      <c r="E12">
        <v>-134</v>
      </c>
      <c r="G12" s="5">
        <f t="shared" si="0"/>
        <v>178</v>
      </c>
      <c r="H12">
        <v>7</v>
      </c>
    </row>
    <row r="13" spans="1:8">
      <c r="A13" s="7" t="s">
        <v>18</v>
      </c>
      <c r="B13">
        <v>-586</v>
      </c>
      <c r="C13">
        <v>191</v>
      </c>
      <c r="D13">
        <v>389</v>
      </c>
      <c r="E13">
        <v>161</v>
      </c>
      <c r="G13" s="5">
        <f t="shared" si="0"/>
        <v>155</v>
      </c>
      <c r="H13">
        <v>8</v>
      </c>
    </row>
    <row r="14" spans="1:8">
      <c r="A14" s="7" t="s">
        <v>26</v>
      </c>
      <c r="B14">
        <v>226</v>
      </c>
      <c r="C14">
        <v>48</v>
      </c>
      <c r="D14">
        <v>-72</v>
      </c>
      <c r="E14">
        <v>-92</v>
      </c>
      <c r="G14" s="5">
        <f t="shared" si="0"/>
        <v>110</v>
      </c>
      <c r="H14">
        <v>9</v>
      </c>
    </row>
    <row r="15" spans="1:8">
      <c r="A15" s="7" t="s">
        <v>23</v>
      </c>
      <c r="B15">
        <v>-138</v>
      </c>
      <c r="C15">
        <v>-179</v>
      </c>
      <c r="D15">
        <v>140</v>
      </c>
      <c r="E15">
        <v>89</v>
      </c>
      <c r="G15" s="5">
        <f t="shared" si="0"/>
        <v>-88</v>
      </c>
      <c r="H15">
        <v>10</v>
      </c>
    </row>
    <row r="16" spans="1:8">
      <c r="A16" s="7" t="s">
        <v>2</v>
      </c>
      <c r="B16">
        <v>-34</v>
      </c>
      <c r="C16">
        <v>133</v>
      </c>
      <c r="D16">
        <v>-126</v>
      </c>
      <c r="E16">
        <v>-104</v>
      </c>
      <c r="G16" s="5">
        <f t="shared" si="0"/>
        <v>-131</v>
      </c>
      <c r="H16">
        <v>11</v>
      </c>
    </row>
    <row r="17" spans="1:8">
      <c r="A17" s="7" t="s">
        <v>19</v>
      </c>
      <c r="B17">
        <v>91</v>
      </c>
      <c r="C17">
        <v>-103</v>
      </c>
      <c r="D17">
        <v>-44</v>
      </c>
      <c r="E17">
        <v>-158</v>
      </c>
      <c r="G17" s="5">
        <f t="shared" si="0"/>
        <v>-214</v>
      </c>
      <c r="H17">
        <v>12</v>
      </c>
    </row>
    <row r="18" spans="1:8">
      <c r="A18" s="7" t="s">
        <v>16</v>
      </c>
      <c r="B18">
        <v>-448</v>
      </c>
      <c r="C18">
        <v>428</v>
      </c>
      <c r="D18">
        <v>-98</v>
      </c>
      <c r="E18">
        <v>-147</v>
      </c>
      <c r="G18" s="5">
        <f t="shared" si="0"/>
        <v>-265</v>
      </c>
      <c r="H18">
        <v>13</v>
      </c>
    </row>
    <row r="19" spans="1:8">
      <c r="A19" s="7" t="s">
        <v>8</v>
      </c>
      <c r="B19">
        <v>133</v>
      </c>
      <c r="C19">
        <v>-255</v>
      </c>
      <c r="D19">
        <v>-150</v>
      </c>
      <c r="E19">
        <v>-161</v>
      </c>
      <c r="G19" s="5">
        <f t="shared" si="0"/>
        <v>-433</v>
      </c>
      <c r="H19">
        <v>14</v>
      </c>
    </row>
    <row r="20" spans="1:8">
      <c r="A20" s="7" t="s">
        <v>21</v>
      </c>
      <c r="B20">
        <v>-117</v>
      </c>
      <c r="C20">
        <v>-238</v>
      </c>
      <c r="D20">
        <v>-134</v>
      </c>
      <c r="E20">
        <v>-92</v>
      </c>
      <c r="G20" s="5">
        <f t="shared" si="0"/>
        <v>-581</v>
      </c>
      <c r="H20">
        <v>15</v>
      </c>
    </row>
    <row r="21" spans="1:8">
      <c r="A21" s="7" t="s">
        <v>20</v>
      </c>
      <c r="B21">
        <v>-264</v>
      </c>
      <c r="C21">
        <v>-387</v>
      </c>
      <c r="D21">
        <v>-265</v>
      </c>
      <c r="E21">
        <v>15</v>
      </c>
      <c r="G21" s="5">
        <f t="shared" si="0"/>
        <v>-901</v>
      </c>
      <c r="H21">
        <v>16</v>
      </c>
    </row>
  </sheetData>
  <sortState ref="A6:G21">
    <sortCondition descending="1" ref="G6:G2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G35" sqref="G35"/>
    </sheetView>
  </sheetViews>
  <sheetFormatPr defaultRowHeight="12.75"/>
  <cols>
    <col min="4" max="4" width="6.7109375" customWidth="1"/>
    <col min="5" max="18" width="5.7109375" style="1" customWidth="1"/>
    <col min="21" max="21" width="9.140625" style="10"/>
  </cols>
  <sheetData>
    <row r="1" spans="1:21" ht="2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4" spans="1:21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</row>
    <row r="5" spans="1:21">
      <c r="A5" s="7"/>
      <c r="B5" s="7"/>
      <c r="C5" s="7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7"/>
      <c r="T5" s="8" t="s">
        <v>3</v>
      </c>
      <c r="U5" s="23" t="s">
        <v>4</v>
      </c>
    </row>
    <row r="6" spans="1:21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8"/>
      <c r="U6" s="23"/>
    </row>
    <row r="7" spans="1:21">
      <c r="A7" s="7" t="s">
        <v>1</v>
      </c>
      <c r="B7" s="7"/>
      <c r="C7" s="7"/>
      <c r="D7" s="7"/>
      <c r="E7" s="9">
        <v>17.43</v>
      </c>
      <c r="F7" s="9">
        <v>17.14</v>
      </c>
      <c r="G7" s="9">
        <v>18</v>
      </c>
      <c r="H7" s="9">
        <v>13.71</v>
      </c>
      <c r="I7" s="12">
        <v>16.86</v>
      </c>
      <c r="J7" s="9">
        <v>14.29</v>
      </c>
      <c r="K7" s="9">
        <v>7.71</v>
      </c>
      <c r="L7" s="9">
        <v>9.7100000000000009</v>
      </c>
      <c r="M7" s="9">
        <v>19.43</v>
      </c>
      <c r="N7" s="9">
        <v>12</v>
      </c>
      <c r="O7" s="9">
        <v>20.43</v>
      </c>
      <c r="P7" s="9">
        <v>18.29</v>
      </c>
      <c r="Q7" s="9">
        <v>18.14</v>
      </c>
      <c r="R7" s="9">
        <v>20</v>
      </c>
      <c r="S7" s="7"/>
      <c r="T7" s="9">
        <f>AVERAGE(E7:R7)</f>
        <v>15.938571428571427</v>
      </c>
      <c r="U7" s="24">
        <v>5</v>
      </c>
    </row>
    <row r="8" spans="1:21">
      <c r="A8" s="7" t="s">
        <v>25</v>
      </c>
      <c r="B8" s="7"/>
      <c r="C8" s="7"/>
      <c r="D8" s="7"/>
      <c r="E8" s="9">
        <v>13.71</v>
      </c>
      <c r="F8" s="9">
        <v>9.14</v>
      </c>
      <c r="G8" s="9">
        <v>18.86</v>
      </c>
      <c r="H8" s="9">
        <v>10.86</v>
      </c>
      <c r="I8" s="9">
        <v>20.57</v>
      </c>
      <c r="J8" s="9">
        <v>9.2899999999999991</v>
      </c>
      <c r="K8" s="9">
        <v>12.86</v>
      </c>
      <c r="L8" s="9">
        <v>9.57</v>
      </c>
      <c r="M8" s="9">
        <v>11.71</v>
      </c>
      <c r="N8" s="9">
        <v>19.29</v>
      </c>
      <c r="O8" s="9">
        <v>5.29</v>
      </c>
      <c r="P8" s="9">
        <v>13.71</v>
      </c>
      <c r="Q8" s="9">
        <v>13.57</v>
      </c>
      <c r="R8" s="9">
        <v>11.57</v>
      </c>
      <c r="S8" s="7"/>
      <c r="T8" s="9">
        <f>AVERAGE(E8:R8)</f>
        <v>12.857142857142858</v>
      </c>
      <c r="U8" s="24">
        <v>13</v>
      </c>
    </row>
    <row r="9" spans="1:21">
      <c r="A9" s="7"/>
      <c r="B9" s="7"/>
      <c r="C9" s="7"/>
      <c r="D9" s="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7"/>
      <c r="T9" s="9"/>
      <c r="U9" s="24"/>
    </row>
    <row r="10" spans="1:21">
      <c r="A10" s="7" t="s">
        <v>19</v>
      </c>
      <c r="B10" s="7"/>
      <c r="C10" s="7"/>
      <c r="D10" s="7"/>
      <c r="E10" s="9">
        <v>13.71</v>
      </c>
      <c r="F10" s="9">
        <v>19.43</v>
      </c>
      <c r="G10" s="9">
        <v>11</v>
      </c>
      <c r="H10" s="9">
        <v>12</v>
      </c>
      <c r="I10" s="9">
        <v>13.14</v>
      </c>
      <c r="J10" s="9">
        <v>20.71</v>
      </c>
      <c r="K10" s="9">
        <v>14</v>
      </c>
      <c r="L10" s="9">
        <v>9</v>
      </c>
      <c r="M10" s="9">
        <v>4.57</v>
      </c>
      <c r="N10" s="9">
        <v>9.86</v>
      </c>
      <c r="O10" s="9">
        <v>10.71</v>
      </c>
      <c r="P10" s="9">
        <v>20.14</v>
      </c>
      <c r="Q10" s="9">
        <v>14</v>
      </c>
      <c r="R10" s="9">
        <v>6.86</v>
      </c>
      <c r="S10" s="7"/>
      <c r="T10" s="9">
        <f>AVERAGE(E10:R10)</f>
        <v>12.795</v>
      </c>
      <c r="U10" s="24">
        <v>14</v>
      </c>
    </row>
    <row r="11" spans="1:21">
      <c r="A11" s="7" t="s">
        <v>20</v>
      </c>
      <c r="B11" s="7"/>
      <c r="C11" s="7"/>
      <c r="D11" s="7"/>
      <c r="E11" s="9">
        <v>15.71</v>
      </c>
      <c r="F11" s="9">
        <v>10.86</v>
      </c>
      <c r="G11" s="9">
        <v>21.14</v>
      </c>
      <c r="H11" s="9">
        <v>12.14</v>
      </c>
      <c r="I11" s="9">
        <v>9.43</v>
      </c>
      <c r="J11" s="9">
        <v>15.71</v>
      </c>
      <c r="K11" s="9">
        <v>12</v>
      </c>
      <c r="L11" s="9">
        <v>6.86</v>
      </c>
      <c r="M11" s="9">
        <v>10.86</v>
      </c>
      <c r="N11" s="9">
        <v>11.57</v>
      </c>
      <c r="O11" s="9">
        <v>9.7100000000000009</v>
      </c>
      <c r="P11" s="9">
        <v>14.71</v>
      </c>
      <c r="Q11" s="9">
        <v>13.14</v>
      </c>
      <c r="R11" s="9">
        <v>10.71</v>
      </c>
      <c r="S11" s="7"/>
      <c r="T11" s="9">
        <f>AVERAGE(E11:R11)</f>
        <v>12.467857142857145</v>
      </c>
      <c r="U11" s="24">
        <v>15</v>
      </c>
    </row>
    <row r="12" spans="1:21">
      <c r="A12" s="7"/>
      <c r="B12" s="7"/>
      <c r="C12" s="7"/>
      <c r="D12" s="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9"/>
      <c r="U12" s="24"/>
    </row>
    <row r="13" spans="1:21">
      <c r="A13" s="7" t="s">
        <v>22</v>
      </c>
      <c r="B13" s="7"/>
      <c r="C13" s="7"/>
      <c r="D13" s="7"/>
      <c r="E13" s="9">
        <v>19.29</v>
      </c>
      <c r="F13" s="9">
        <v>11.14</v>
      </c>
      <c r="G13" s="9">
        <v>17.14</v>
      </c>
      <c r="H13" s="9">
        <v>19.14</v>
      </c>
      <c r="I13" s="9">
        <v>17</v>
      </c>
      <c r="J13" s="9">
        <v>15.86</v>
      </c>
      <c r="K13" s="9">
        <v>19.57</v>
      </c>
      <c r="L13" s="9">
        <v>15.43</v>
      </c>
      <c r="M13" s="9">
        <v>14.14</v>
      </c>
      <c r="N13" s="9">
        <v>11.29</v>
      </c>
      <c r="O13" s="9">
        <v>23.43</v>
      </c>
      <c r="P13" s="9">
        <v>11.71</v>
      </c>
      <c r="Q13" s="9">
        <v>16</v>
      </c>
      <c r="R13" s="9">
        <v>19</v>
      </c>
      <c r="S13" s="7"/>
      <c r="T13" s="9">
        <f>AVERAGE(E13:R13)</f>
        <v>16.438571428571432</v>
      </c>
      <c r="U13" s="24">
        <v>4</v>
      </c>
    </row>
    <row r="14" spans="1:21">
      <c r="A14" s="7" t="s">
        <v>16</v>
      </c>
      <c r="B14" s="7"/>
      <c r="C14" s="7"/>
      <c r="D14" s="7"/>
      <c r="E14" s="9">
        <v>8.43</v>
      </c>
      <c r="F14" s="9">
        <v>21.29</v>
      </c>
      <c r="G14" s="9">
        <v>21.57</v>
      </c>
      <c r="H14" s="9">
        <v>11</v>
      </c>
      <c r="I14" s="9">
        <v>16.43</v>
      </c>
      <c r="J14" s="9">
        <v>12.86</v>
      </c>
      <c r="K14" s="9">
        <v>16.57</v>
      </c>
      <c r="L14" s="9">
        <v>17.71</v>
      </c>
      <c r="M14" s="9">
        <v>15.43</v>
      </c>
      <c r="N14" s="9">
        <v>14.57</v>
      </c>
      <c r="O14" s="9">
        <v>9.57</v>
      </c>
      <c r="P14" s="9">
        <v>16.29</v>
      </c>
      <c r="Q14" s="9">
        <v>16.86</v>
      </c>
      <c r="R14" s="9">
        <v>21.57</v>
      </c>
      <c r="S14" s="7"/>
      <c r="T14" s="9">
        <f>AVERAGE(E14:R14)</f>
        <v>15.724999999999998</v>
      </c>
      <c r="U14" s="24">
        <v>6</v>
      </c>
    </row>
    <row r="15" spans="1:21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9"/>
      <c r="U15" s="24"/>
    </row>
    <row r="16" spans="1:21">
      <c r="A16" s="7" t="s">
        <v>26</v>
      </c>
      <c r="B16" s="7"/>
      <c r="C16" s="7"/>
      <c r="D16" s="7"/>
      <c r="E16" s="9">
        <v>12.57</v>
      </c>
      <c r="F16" s="9">
        <v>20.86</v>
      </c>
      <c r="G16" s="9">
        <v>12.86</v>
      </c>
      <c r="H16" s="9">
        <v>16.29</v>
      </c>
      <c r="I16" s="9">
        <v>13</v>
      </c>
      <c r="J16" s="9">
        <v>17.14</v>
      </c>
      <c r="K16" s="9">
        <v>20.29</v>
      </c>
      <c r="L16" s="9">
        <v>6.71</v>
      </c>
      <c r="M16" s="9">
        <v>19</v>
      </c>
      <c r="N16" s="9">
        <v>19.86</v>
      </c>
      <c r="O16" s="9">
        <v>16.43</v>
      </c>
      <c r="P16" s="9">
        <v>9.43</v>
      </c>
      <c r="Q16" s="9">
        <v>15.43</v>
      </c>
      <c r="R16" s="9">
        <v>18.57</v>
      </c>
      <c r="S16" s="7"/>
      <c r="T16" s="9">
        <f>AVERAGE(E16:R16)</f>
        <v>15.602857142857143</v>
      </c>
      <c r="U16" s="24">
        <v>7</v>
      </c>
    </row>
    <row r="17" spans="1:21">
      <c r="A17" s="7" t="s">
        <v>2</v>
      </c>
      <c r="B17" s="7"/>
      <c r="C17" s="7"/>
      <c r="D17" s="7"/>
      <c r="E17" s="9">
        <v>16.29</v>
      </c>
      <c r="F17" s="9">
        <v>12.86</v>
      </c>
      <c r="G17" s="9">
        <v>19.43</v>
      </c>
      <c r="H17" s="9">
        <v>5</v>
      </c>
      <c r="I17" s="9">
        <v>13.57</v>
      </c>
      <c r="J17" s="9">
        <v>14.14</v>
      </c>
      <c r="K17" s="9">
        <v>14.43</v>
      </c>
      <c r="L17" s="9">
        <v>7</v>
      </c>
      <c r="M17" s="9">
        <v>24.14</v>
      </c>
      <c r="N17" s="9">
        <v>17.86</v>
      </c>
      <c r="O17" s="9">
        <v>8.7100000000000009</v>
      </c>
      <c r="P17" s="9">
        <v>9.14</v>
      </c>
      <c r="Q17" s="9">
        <v>14</v>
      </c>
      <c r="R17" s="9">
        <v>22</v>
      </c>
      <c r="S17" s="7"/>
      <c r="T17" s="9">
        <f>AVERAGE(E17:R17)</f>
        <v>14.183571428571428</v>
      </c>
      <c r="U17" s="24">
        <v>11</v>
      </c>
    </row>
    <row r="18" spans="1:21">
      <c r="A18" s="7"/>
      <c r="B18" s="7"/>
      <c r="C18" s="7"/>
      <c r="D18" s="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"/>
      <c r="T18" s="9"/>
      <c r="U18" s="24"/>
    </row>
    <row r="19" spans="1:21">
      <c r="A19" s="7" t="s">
        <v>17</v>
      </c>
      <c r="B19" s="7"/>
      <c r="C19" s="7"/>
      <c r="D19" s="7"/>
      <c r="E19" s="9">
        <v>10.71</v>
      </c>
      <c r="F19" s="9">
        <v>8.14</v>
      </c>
      <c r="G19" s="9">
        <v>17.14</v>
      </c>
      <c r="H19" s="9">
        <v>24</v>
      </c>
      <c r="I19" s="9">
        <v>14</v>
      </c>
      <c r="J19" s="9">
        <v>17</v>
      </c>
      <c r="K19" s="9">
        <v>18</v>
      </c>
      <c r="L19" s="9">
        <v>20.43</v>
      </c>
      <c r="M19" s="9">
        <v>21.14</v>
      </c>
      <c r="N19" s="9">
        <v>22.43</v>
      </c>
      <c r="O19" s="9">
        <v>20.57</v>
      </c>
      <c r="P19" s="9">
        <v>16.29</v>
      </c>
      <c r="Q19" s="9">
        <v>16.43</v>
      </c>
      <c r="R19" s="9">
        <v>9.7100000000000009</v>
      </c>
      <c r="S19" s="7"/>
      <c r="T19" s="9">
        <f>AVERAGE(E19:R19)</f>
        <v>16.856428571428573</v>
      </c>
      <c r="U19" s="24">
        <v>3</v>
      </c>
    </row>
    <row r="20" spans="1:21">
      <c r="A20" s="7" t="s">
        <v>21</v>
      </c>
      <c r="B20" s="7"/>
      <c r="C20" s="7"/>
      <c r="D20" s="7"/>
      <c r="E20" s="9">
        <v>21.29</v>
      </c>
      <c r="F20" s="9">
        <v>18.43</v>
      </c>
      <c r="G20" s="9">
        <v>10.57</v>
      </c>
      <c r="H20" s="9">
        <v>13.71</v>
      </c>
      <c r="I20" s="9">
        <v>15</v>
      </c>
      <c r="J20" s="9">
        <v>16.86</v>
      </c>
      <c r="K20" s="9">
        <v>16</v>
      </c>
      <c r="L20" s="9">
        <v>22.29</v>
      </c>
      <c r="M20" s="9">
        <v>17.71</v>
      </c>
      <c r="N20" s="9">
        <v>24.14</v>
      </c>
      <c r="O20" s="9">
        <v>14.57</v>
      </c>
      <c r="P20" s="9">
        <v>15.71</v>
      </c>
      <c r="Q20" s="9">
        <v>11.86</v>
      </c>
      <c r="R20" s="9">
        <v>18</v>
      </c>
      <c r="S20" s="7"/>
      <c r="T20" s="9">
        <f>AVERAGE(E20:R20)</f>
        <v>16.867142857142856</v>
      </c>
      <c r="U20" s="24">
        <v>2</v>
      </c>
    </row>
    <row r="21" spans="1:21">
      <c r="A21" s="7"/>
      <c r="B21" s="7"/>
      <c r="C21" s="7"/>
      <c r="D21" s="7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9"/>
      <c r="U21" s="24"/>
    </row>
    <row r="22" spans="1:21">
      <c r="A22" s="7" t="s">
        <v>23</v>
      </c>
      <c r="B22" s="7"/>
      <c r="C22" s="7"/>
      <c r="D22" s="7"/>
      <c r="E22" s="9">
        <v>9</v>
      </c>
      <c r="F22" s="9">
        <v>16.29</v>
      </c>
      <c r="G22" s="1">
        <v>8.7100000000000009</v>
      </c>
      <c r="H22" s="22">
        <v>18</v>
      </c>
      <c r="I22" s="9">
        <v>16</v>
      </c>
      <c r="J22" s="9">
        <v>18.14</v>
      </c>
      <c r="K22" s="9">
        <v>10.43</v>
      </c>
      <c r="L22" s="9">
        <v>12.29</v>
      </c>
      <c r="M22" s="9">
        <v>10.14</v>
      </c>
      <c r="N22" s="9">
        <v>10.29</v>
      </c>
      <c r="O22" s="9">
        <v>9</v>
      </c>
      <c r="P22" s="9">
        <v>14.29</v>
      </c>
      <c r="Q22" s="9">
        <v>14.57</v>
      </c>
      <c r="R22" s="9">
        <v>7.14</v>
      </c>
      <c r="S22" s="7"/>
      <c r="T22" s="9">
        <f>AVERAGE(E22:R22)</f>
        <v>12.449285714285711</v>
      </c>
      <c r="U22" s="24">
        <v>16</v>
      </c>
    </row>
    <row r="23" spans="1:21">
      <c r="A23" s="7" t="s">
        <v>18</v>
      </c>
      <c r="B23" s="7"/>
      <c r="C23" s="7"/>
      <c r="D23" s="7"/>
      <c r="E23" s="9">
        <v>21.43</v>
      </c>
      <c r="F23" s="9">
        <v>4.43</v>
      </c>
      <c r="G23" s="9">
        <v>19</v>
      </c>
      <c r="H23" s="9">
        <v>17.86</v>
      </c>
      <c r="I23" s="22">
        <v>10.71</v>
      </c>
      <c r="J23" s="9">
        <v>20.29</v>
      </c>
      <c r="K23" s="9">
        <v>13.43</v>
      </c>
      <c r="L23" s="9">
        <v>14.57</v>
      </c>
      <c r="M23" s="9">
        <v>18</v>
      </c>
      <c r="N23" s="9">
        <v>17.71</v>
      </c>
      <c r="O23" s="9">
        <v>15.43</v>
      </c>
      <c r="P23" s="9">
        <v>13.71</v>
      </c>
      <c r="Q23" s="9">
        <v>16</v>
      </c>
      <c r="R23" s="9">
        <v>11</v>
      </c>
      <c r="S23" s="7"/>
      <c r="T23" s="9">
        <f>AVERAGE(E23:R23)</f>
        <v>15.255000000000001</v>
      </c>
      <c r="U23" s="24">
        <v>9</v>
      </c>
    </row>
    <row r="24" spans="1:21">
      <c r="A24" s="7"/>
      <c r="B24" s="7"/>
      <c r="C24" s="7"/>
      <c r="D24" s="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"/>
      <c r="T24" s="9"/>
      <c r="U24" s="24"/>
    </row>
    <row r="25" spans="1:21">
      <c r="A25" s="7" t="s">
        <v>0</v>
      </c>
      <c r="B25" s="7"/>
      <c r="C25" s="7"/>
      <c r="D25" s="7"/>
      <c r="E25" s="9">
        <v>8.43</v>
      </c>
      <c r="F25" s="9">
        <v>13.71</v>
      </c>
      <c r="G25" s="9">
        <v>12</v>
      </c>
      <c r="H25" s="9">
        <v>18.86</v>
      </c>
      <c r="I25" s="9">
        <v>16</v>
      </c>
      <c r="J25" s="9">
        <v>13.14</v>
      </c>
      <c r="K25" s="9">
        <v>9.43</v>
      </c>
      <c r="L25" s="9">
        <v>21.57</v>
      </c>
      <c r="M25" s="9">
        <v>15.71</v>
      </c>
      <c r="N25" s="9">
        <v>15.29</v>
      </c>
      <c r="O25" s="9">
        <v>19.86</v>
      </c>
      <c r="P25" s="9">
        <v>9.86</v>
      </c>
      <c r="Q25" s="9">
        <v>12.29</v>
      </c>
      <c r="R25" s="9">
        <v>15.86</v>
      </c>
      <c r="S25" s="7"/>
      <c r="T25" s="9">
        <f>AVERAGE(E25:R25)</f>
        <v>14.429285714285713</v>
      </c>
      <c r="U25" s="24">
        <v>10</v>
      </c>
    </row>
    <row r="26" spans="1:21">
      <c r="A26" s="7" t="s">
        <v>7</v>
      </c>
      <c r="B26" s="7"/>
      <c r="C26" s="7"/>
      <c r="D26" s="7"/>
      <c r="E26" s="9">
        <v>20.86</v>
      </c>
      <c r="F26" s="9">
        <v>23.71</v>
      </c>
      <c r="G26" s="9">
        <v>11.14</v>
      </c>
      <c r="H26" s="9">
        <v>16.29</v>
      </c>
      <c r="I26" s="9">
        <v>15</v>
      </c>
      <c r="J26" s="9">
        <v>13</v>
      </c>
      <c r="K26" s="9">
        <v>15.57</v>
      </c>
      <c r="L26" s="9">
        <v>22.29</v>
      </c>
      <c r="M26" s="9">
        <v>14.43</v>
      </c>
      <c r="N26" s="9">
        <v>18.57</v>
      </c>
      <c r="O26" s="9">
        <v>19.29</v>
      </c>
      <c r="P26" s="9">
        <v>15.29</v>
      </c>
      <c r="Q26" s="9">
        <v>10</v>
      </c>
      <c r="R26" s="9">
        <v>23</v>
      </c>
      <c r="S26" s="7"/>
      <c r="T26" s="9">
        <f>AVERAGE(E26:R26)</f>
        <v>17.03142857142857</v>
      </c>
      <c r="U26" s="24">
        <v>1</v>
      </c>
    </row>
    <row r="27" spans="1:21">
      <c r="A27" s="7"/>
      <c r="B27" s="7"/>
      <c r="C27" s="7"/>
      <c r="D27" s="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  <c r="T27" s="9"/>
      <c r="U27" s="24"/>
    </row>
    <row r="28" spans="1:21">
      <c r="A28" s="7" t="s">
        <v>24</v>
      </c>
      <c r="B28" s="7"/>
      <c r="C28" s="7"/>
      <c r="D28" s="7"/>
      <c r="E28" s="9">
        <v>14.29</v>
      </c>
      <c r="F28" s="9">
        <v>10</v>
      </c>
      <c r="G28" s="9">
        <v>8.2899999999999991</v>
      </c>
      <c r="H28" s="9">
        <v>10.43</v>
      </c>
      <c r="I28" s="9">
        <v>14</v>
      </c>
      <c r="J28" s="9">
        <v>9.7100000000000009</v>
      </c>
      <c r="K28" s="9">
        <v>22</v>
      </c>
      <c r="L28" s="9">
        <v>20.29</v>
      </c>
      <c r="M28" s="9">
        <v>8.86</v>
      </c>
      <c r="N28" s="9">
        <v>3.86</v>
      </c>
      <c r="O28" s="9">
        <v>13.57</v>
      </c>
      <c r="P28" s="9">
        <v>20.86</v>
      </c>
      <c r="Q28" s="9">
        <v>20</v>
      </c>
      <c r="R28" s="9">
        <v>14.14</v>
      </c>
      <c r="S28" s="7"/>
      <c r="T28" s="9">
        <f>AVERAGE(E28:R28)</f>
        <v>13.59285714285714</v>
      </c>
      <c r="U28" s="24">
        <v>12</v>
      </c>
    </row>
    <row r="29" spans="1:21">
      <c r="A29" s="7" t="s">
        <v>8</v>
      </c>
      <c r="B29" s="7"/>
      <c r="C29" s="7"/>
      <c r="D29" s="7"/>
      <c r="E29" s="9">
        <v>16.29</v>
      </c>
      <c r="F29" s="9">
        <v>18.86</v>
      </c>
      <c r="G29" s="9">
        <v>12.86</v>
      </c>
      <c r="H29" s="9">
        <v>18.71</v>
      </c>
      <c r="I29" s="9">
        <v>19.29</v>
      </c>
      <c r="J29" s="9">
        <v>11.86</v>
      </c>
      <c r="K29" s="9">
        <v>17.14</v>
      </c>
      <c r="L29" s="9">
        <v>20</v>
      </c>
      <c r="M29" s="9">
        <v>12.14</v>
      </c>
      <c r="N29" s="9">
        <v>6.57</v>
      </c>
      <c r="O29" s="9">
        <v>20.86</v>
      </c>
      <c r="P29" s="9">
        <v>20.57</v>
      </c>
      <c r="Q29" s="9">
        <v>17.71</v>
      </c>
      <c r="R29" s="9">
        <v>5.43</v>
      </c>
      <c r="S29" s="7"/>
      <c r="T29" s="9">
        <f>AVERAGE(E29:R29)</f>
        <v>15.592142857142857</v>
      </c>
      <c r="U29" s="24">
        <v>8</v>
      </c>
    </row>
  </sheetData>
  <mergeCells count="1">
    <mergeCell ref="A1:U1"/>
  </mergeCells>
  <phoneticPr fontId="2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4" sqref="C14"/>
    </sheetView>
  </sheetViews>
  <sheetFormatPr defaultRowHeight="12.75"/>
  <cols>
    <col min="1" max="1" width="34.85546875" customWidth="1"/>
    <col min="2" max="5" width="10.7109375" customWidth="1"/>
  </cols>
  <sheetData>
    <row r="1" spans="1:6" ht="18">
      <c r="A1" s="33" t="s">
        <v>11</v>
      </c>
      <c r="B1" s="34"/>
      <c r="C1" s="34"/>
      <c r="D1" s="34"/>
      <c r="E1" s="34"/>
      <c r="F1" s="34"/>
    </row>
    <row r="5" spans="1:6">
      <c r="B5" s="2" t="s">
        <v>10</v>
      </c>
      <c r="C5" s="19" t="s">
        <v>9</v>
      </c>
      <c r="D5" s="2" t="s">
        <v>3</v>
      </c>
      <c r="E5" s="2" t="s">
        <v>4</v>
      </c>
    </row>
    <row r="6" spans="1:6">
      <c r="A6" t="s">
        <v>35</v>
      </c>
      <c r="B6">
        <v>118</v>
      </c>
      <c r="C6" s="17">
        <v>129</v>
      </c>
      <c r="D6" s="13">
        <f t="shared" ref="D6:D13" si="0">SUM(B6:C6)</f>
        <v>247</v>
      </c>
      <c r="E6" s="14">
        <v>1</v>
      </c>
    </row>
    <row r="7" spans="1:6">
      <c r="A7" t="s">
        <v>34</v>
      </c>
      <c r="B7">
        <v>140</v>
      </c>
      <c r="C7" s="17">
        <v>99</v>
      </c>
      <c r="D7" s="13">
        <f t="shared" si="0"/>
        <v>239</v>
      </c>
      <c r="E7" s="14">
        <v>2</v>
      </c>
    </row>
    <row r="8" spans="1:6">
      <c r="A8" t="s">
        <v>37</v>
      </c>
      <c r="B8">
        <v>101</v>
      </c>
      <c r="C8" s="17">
        <v>129</v>
      </c>
      <c r="D8" s="13">
        <f t="shared" si="0"/>
        <v>230</v>
      </c>
      <c r="E8" s="14">
        <v>3</v>
      </c>
    </row>
    <row r="9" spans="1:6">
      <c r="A9" s="25" t="s">
        <v>38</v>
      </c>
      <c r="B9" s="25">
        <v>96</v>
      </c>
      <c r="C9" s="26">
        <v>124</v>
      </c>
      <c r="D9" s="27">
        <f t="shared" si="0"/>
        <v>220</v>
      </c>
      <c r="E9" s="28">
        <v>4</v>
      </c>
    </row>
    <row r="10" spans="1:6">
      <c r="A10" t="s">
        <v>36</v>
      </c>
      <c r="B10">
        <v>117</v>
      </c>
      <c r="C10" s="17">
        <v>100</v>
      </c>
      <c r="D10" s="13">
        <f t="shared" si="0"/>
        <v>217</v>
      </c>
      <c r="E10" s="14">
        <v>5</v>
      </c>
    </row>
    <row r="11" spans="1:6">
      <c r="A11" t="s">
        <v>39</v>
      </c>
      <c r="B11">
        <v>93</v>
      </c>
      <c r="C11" s="17">
        <v>96</v>
      </c>
      <c r="D11" s="13">
        <f t="shared" si="0"/>
        <v>189</v>
      </c>
      <c r="E11" s="14">
        <v>6</v>
      </c>
    </row>
    <row r="12" spans="1:6">
      <c r="A12" t="s">
        <v>40</v>
      </c>
      <c r="B12">
        <v>91</v>
      </c>
      <c r="C12" s="17">
        <v>86</v>
      </c>
      <c r="D12" s="13">
        <f t="shared" si="0"/>
        <v>177</v>
      </c>
      <c r="E12" s="14">
        <v>7</v>
      </c>
    </row>
    <row r="13" spans="1:6">
      <c r="A13" t="s">
        <v>41</v>
      </c>
      <c r="B13">
        <v>76</v>
      </c>
      <c r="C13" s="17">
        <v>65</v>
      </c>
      <c r="D13" s="13">
        <f t="shared" si="0"/>
        <v>141</v>
      </c>
      <c r="E13" s="14">
        <v>8</v>
      </c>
    </row>
    <row r="14" spans="1:6">
      <c r="D14" s="13"/>
    </row>
    <row r="15" spans="1:6">
      <c r="D15" s="13"/>
    </row>
    <row r="16" spans="1:6">
      <c r="D16" s="13"/>
    </row>
  </sheetData>
  <sortState ref="A6:D13">
    <sortCondition descending="1" ref="D6:D13"/>
  </sortState>
  <mergeCells count="1">
    <mergeCell ref="A1:F1"/>
  </mergeCells>
  <phoneticPr fontId="2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O26" sqref="O26"/>
    </sheetView>
  </sheetViews>
  <sheetFormatPr defaultRowHeight="12.75"/>
  <cols>
    <col min="4" max="4" width="7.140625" customWidth="1"/>
    <col min="5" max="12" width="5.7109375" style="1" customWidth="1"/>
    <col min="15" max="15" width="9.140625" style="10"/>
  </cols>
  <sheetData>
    <row r="1" spans="1:15" ht="20.2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4" spans="1:15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7"/>
      <c r="N4" s="7"/>
    </row>
    <row r="5" spans="1:15">
      <c r="A5" s="7"/>
      <c r="B5" s="7"/>
      <c r="C5" s="7"/>
      <c r="D5" s="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7"/>
      <c r="N5" s="8" t="s">
        <v>3</v>
      </c>
      <c r="O5" s="10" t="s">
        <v>4</v>
      </c>
    </row>
    <row r="6" spans="1:15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7"/>
      <c r="N6" s="8"/>
    </row>
    <row r="7" spans="1:15">
      <c r="A7" s="7" t="s">
        <v>1</v>
      </c>
      <c r="B7" s="7"/>
      <c r="C7" s="7"/>
      <c r="D7" s="7"/>
      <c r="E7" s="9">
        <v>14.14</v>
      </c>
      <c r="F7" s="9">
        <v>21.57</v>
      </c>
      <c r="G7" s="9">
        <v>9.86</v>
      </c>
      <c r="H7" s="9">
        <v>11</v>
      </c>
      <c r="I7" s="12">
        <v>10.57</v>
      </c>
      <c r="J7" s="9">
        <v>20</v>
      </c>
      <c r="K7" s="9">
        <v>9.86</v>
      </c>
      <c r="L7" s="9">
        <v>11</v>
      </c>
      <c r="M7" s="7"/>
      <c r="N7" s="9">
        <f>AVERAGE(E7:L7)</f>
        <v>13.5</v>
      </c>
      <c r="O7" s="11">
        <v>13</v>
      </c>
    </row>
    <row r="8" spans="1:15">
      <c r="A8" s="7" t="s">
        <v>25</v>
      </c>
      <c r="B8" s="7"/>
      <c r="C8" s="7"/>
      <c r="D8" s="7"/>
      <c r="E8" s="9">
        <v>14</v>
      </c>
      <c r="F8" s="9">
        <v>11.71</v>
      </c>
      <c r="G8" s="9">
        <v>15.14</v>
      </c>
      <c r="H8" s="9">
        <v>16.71</v>
      </c>
      <c r="I8" s="9">
        <v>18.43</v>
      </c>
      <c r="J8" s="9">
        <v>12</v>
      </c>
      <c r="K8" s="9">
        <v>15.14</v>
      </c>
      <c r="L8" s="9">
        <v>16.71</v>
      </c>
      <c r="M8" s="7"/>
      <c r="N8" s="9">
        <f>AVERAGE(E8:L8)</f>
        <v>14.98</v>
      </c>
      <c r="O8" s="11">
        <v>7</v>
      </c>
    </row>
    <row r="9" spans="1:15">
      <c r="A9" s="7"/>
      <c r="B9" s="7"/>
      <c r="C9" s="7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11"/>
    </row>
    <row r="10" spans="1:15">
      <c r="A10" s="7" t="s">
        <v>19</v>
      </c>
      <c r="B10" s="7"/>
      <c r="C10" s="7"/>
      <c r="D10" s="7"/>
      <c r="E10" s="9">
        <v>4.43</v>
      </c>
      <c r="F10" s="9">
        <v>13</v>
      </c>
      <c r="G10" s="9">
        <v>14.86</v>
      </c>
      <c r="H10" s="9">
        <v>19</v>
      </c>
      <c r="I10" s="9">
        <v>11.57</v>
      </c>
      <c r="J10" s="9">
        <v>10</v>
      </c>
      <c r="K10" s="9">
        <v>14.86</v>
      </c>
      <c r="L10" s="9">
        <v>19</v>
      </c>
      <c r="M10" s="7"/>
      <c r="N10" s="9">
        <f>AVERAGE(E10:L10)</f>
        <v>13.34</v>
      </c>
      <c r="O10" s="11">
        <v>14</v>
      </c>
    </row>
    <row r="11" spans="1:15">
      <c r="A11" s="7" t="s">
        <v>20</v>
      </c>
      <c r="B11" s="7"/>
      <c r="C11" s="7"/>
      <c r="D11" s="7"/>
      <c r="E11" s="9">
        <v>8</v>
      </c>
      <c r="F11" s="9">
        <v>13.14</v>
      </c>
      <c r="G11" s="9">
        <v>20.14</v>
      </c>
      <c r="H11" s="9">
        <v>13.29</v>
      </c>
      <c r="I11" s="9">
        <v>19.29</v>
      </c>
      <c r="J11" s="9">
        <v>18</v>
      </c>
      <c r="K11" s="9">
        <v>20.14</v>
      </c>
      <c r="L11" s="9">
        <v>13.29</v>
      </c>
      <c r="M11" s="7"/>
      <c r="N11" s="9">
        <f>AVERAGE(E11:L11)</f>
        <v>15.661249999999999</v>
      </c>
      <c r="O11" s="11">
        <v>6</v>
      </c>
    </row>
    <row r="12" spans="1:15">
      <c r="A12" s="7"/>
      <c r="B12" s="7"/>
      <c r="C12" s="7"/>
      <c r="D12" s="7"/>
      <c r="E12" s="9"/>
      <c r="F12" s="9"/>
      <c r="G12" s="9"/>
      <c r="H12" s="9"/>
      <c r="I12" s="9"/>
      <c r="J12" s="9"/>
      <c r="K12" s="9"/>
      <c r="L12" s="9"/>
      <c r="M12" s="7"/>
      <c r="N12" s="9"/>
      <c r="O12" s="11"/>
    </row>
    <row r="13" spans="1:15">
      <c r="A13" s="7" t="s">
        <v>22</v>
      </c>
      <c r="B13" s="7"/>
      <c r="C13" s="7"/>
      <c r="D13" s="7"/>
      <c r="E13" s="9">
        <v>13.43</v>
      </c>
      <c r="F13" s="9">
        <v>13.71</v>
      </c>
      <c r="G13" s="9">
        <v>18.43</v>
      </c>
      <c r="H13" s="9">
        <v>10.86</v>
      </c>
      <c r="I13" s="9">
        <v>16.14</v>
      </c>
      <c r="J13" s="9">
        <v>17.43</v>
      </c>
      <c r="K13" s="9">
        <v>18.43</v>
      </c>
      <c r="L13" s="9">
        <v>10.86</v>
      </c>
      <c r="M13" s="7"/>
      <c r="N13" s="9">
        <f>AVERAGE(E13:L13)</f>
        <v>14.911250000000001</v>
      </c>
      <c r="O13" s="11">
        <v>9</v>
      </c>
    </row>
    <row r="14" spans="1:15">
      <c r="A14" s="7" t="s">
        <v>16</v>
      </c>
      <c r="B14" s="7"/>
      <c r="C14" s="7"/>
      <c r="D14" s="7"/>
      <c r="E14" s="9">
        <v>4.43</v>
      </c>
      <c r="F14" s="9">
        <v>14.71</v>
      </c>
      <c r="G14" s="9">
        <v>13.86</v>
      </c>
      <c r="H14" s="9">
        <v>16</v>
      </c>
      <c r="I14" s="9">
        <v>15.14</v>
      </c>
      <c r="J14" s="9">
        <v>18.57</v>
      </c>
      <c r="K14" s="9">
        <v>13.86</v>
      </c>
      <c r="L14" s="9">
        <v>16</v>
      </c>
      <c r="M14" s="7"/>
      <c r="N14" s="9">
        <f>AVERAGE(E14:L14)</f>
        <v>14.071250000000001</v>
      </c>
      <c r="O14" s="11">
        <v>11</v>
      </c>
    </row>
    <row r="15" spans="1:1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7"/>
      <c r="N15" s="9"/>
      <c r="O15" s="11"/>
    </row>
    <row r="16" spans="1:15">
      <c r="A16" s="7" t="s">
        <v>26</v>
      </c>
      <c r="B16" s="7"/>
      <c r="C16" s="7"/>
      <c r="D16" s="7"/>
      <c r="E16" s="9">
        <v>21</v>
      </c>
      <c r="F16" s="9">
        <v>17</v>
      </c>
      <c r="G16" s="9">
        <v>9.86</v>
      </c>
      <c r="H16" s="9">
        <v>12.29</v>
      </c>
      <c r="I16" s="9">
        <v>9.86</v>
      </c>
      <c r="J16" s="9">
        <v>12.57</v>
      </c>
      <c r="K16" s="9">
        <v>9.86</v>
      </c>
      <c r="L16" s="9">
        <v>12.29</v>
      </c>
      <c r="M16" s="7"/>
      <c r="N16" s="9">
        <f>AVERAGE(E16:L16)</f>
        <v>13.091249999999999</v>
      </c>
      <c r="O16" s="11">
        <v>15</v>
      </c>
    </row>
    <row r="17" spans="1:15">
      <c r="A17" s="7" t="s">
        <v>2</v>
      </c>
      <c r="B17" s="7"/>
      <c r="C17" s="7"/>
      <c r="D17" s="7"/>
      <c r="E17" s="9">
        <v>23.86</v>
      </c>
      <c r="F17" s="9">
        <v>16.86</v>
      </c>
      <c r="G17" s="9">
        <v>13.71</v>
      </c>
      <c r="H17" s="9">
        <v>10.43</v>
      </c>
      <c r="I17" s="9">
        <v>22.57</v>
      </c>
      <c r="J17" s="9">
        <v>16</v>
      </c>
      <c r="K17" s="9">
        <v>13.71</v>
      </c>
      <c r="L17" s="9">
        <v>10.43</v>
      </c>
      <c r="M17" s="7"/>
      <c r="N17" s="9">
        <f>AVERAGE(E17:L17)</f>
        <v>15.946250000000003</v>
      </c>
      <c r="O17" s="11">
        <v>4</v>
      </c>
    </row>
    <row r="18" spans="1:15">
      <c r="A18" s="7"/>
      <c r="B18" s="7"/>
      <c r="C18" s="7"/>
      <c r="D18" s="7"/>
      <c r="E18" s="9"/>
      <c r="F18" s="9"/>
      <c r="G18" s="9"/>
      <c r="H18" s="9"/>
      <c r="I18" s="9"/>
      <c r="J18" s="9"/>
      <c r="K18" s="9"/>
      <c r="L18" s="9"/>
      <c r="M18" s="7"/>
      <c r="N18" s="9"/>
      <c r="O18" s="11"/>
    </row>
    <row r="19" spans="1:15">
      <c r="A19" s="7" t="s">
        <v>17</v>
      </c>
      <c r="B19" s="7"/>
      <c r="C19" s="7"/>
      <c r="D19" s="7"/>
      <c r="E19" s="9">
        <v>23.86</v>
      </c>
      <c r="F19" s="9">
        <v>16.29</v>
      </c>
      <c r="G19" s="1">
        <v>19.86</v>
      </c>
      <c r="H19" s="1">
        <v>16.43</v>
      </c>
      <c r="I19" s="1">
        <v>16.14</v>
      </c>
      <c r="J19" s="22">
        <v>14</v>
      </c>
      <c r="K19" s="9">
        <v>19.86</v>
      </c>
      <c r="L19" s="9">
        <v>16.43</v>
      </c>
      <c r="M19" s="7"/>
      <c r="N19" s="9">
        <f>AVERAGE(E19:L19)</f>
        <v>17.858750000000001</v>
      </c>
      <c r="O19" s="11">
        <v>1</v>
      </c>
    </row>
    <row r="20" spans="1:15">
      <c r="A20" s="7" t="s">
        <v>21</v>
      </c>
      <c r="B20" s="7"/>
      <c r="C20" s="7"/>
      <c r="D20" s="7"/>
      <c r="E20" s="9">
        <v>16.43</v>
      </c>
      <c r="F20" s="9">
        <v>15.29</v>
      </c>
      <c r="G20" s="9">
        <v>16.71</v>
      </c>
      <c r="H20" s="9">
        <v>17.71</v>
      </c>
      <c r="I20" s="9">
        <v>10</v>
      </c>
      <c r="J20" s="9">
        <v>19.71</v>
      </c>
      <c r="K20" s="9">
        <v>16.71</v>
      </c>
      <c r="L20" s="9">
        <v>17.71</v>
      </c>
      <c r="M20" s="7"/>
      <c r="N20" s="9">
        <f>AVERAGE(E20:L20)</f>
        <v>16.283750000000001</v>
      </c>
      <c r="O20" s="11">
        <v>3</v>
      </c>
    </row>
    <row r="21" spans="1:15">
      <c r="A21" s="7"/>
      <c r="B21" s="7"/>
      <c r="C21" s="7"/>
      <c r="D21" s="7"/>
      <c r="E21" s="9"/>
      <c r="F21" s="9"/>
      <c r="G21" s="9"/>
      <c r="H21" s="9"/>
      <c r="I21" s="9"/>
      <c r="J21" s="9"/>
      <c r="K21" s="9"/>
      <c r="L21" s="9"/>
      <c r="M21" s="7"/>
      <c r="N21" s="9"/>
      <c r="O21" s="11"/>
    </row>
    <row r="22" spans="1:15">
      <c r="A22" s="7" t="s">
        <v>23</v>
      </c>
      <c r="B22" s="7"/>
      <c r="C22" s="7"/>
      <c r="D22" s="7"/>
      <c r="E22" s="9">
        <v>15.86</v>
      </c>
      <c r="F22" s="9">
        <v>8</v>
      </c>
      <c r="G22" s="9">
        <v>20.14</v>
      </c>
      <c r="H22" s="9">
        <v>19.57</v>
      </c>
      <c r="I22" s="9">
        <v>20.14</v>
      </c>
      <c r="J22" s="9">
        <v>14</v>
      </c>
      <c r="K22" s="9">
        <v>20.14</v>
      </c>
      <c r="L22" s="9">
        <v>19.57</v>
      </c>
      <c r="M22" s="7"/>
      <c r="N22" s="9">
        <f>AVERAGE(E22:L22)</f>
        <v>17.177500000000002</v>
      </c>
      <c r="O22" s="11">
        <v>2</v>
      </c>
    </row>
    <row r="23" spans="1:15">
      <c r="A23" s="7" t="s">
        <v>18</v>
      </c>
      <c r="B23" s="7"/>
      <c r="C23" s="7"/>
      <c r="D23" s="7"/>
      <c r="E23" s="9">
        <v>15.57</v>
      </c>
      <c r="F23" s="9">
        <v>18.29</v>
      </c>
      <c r="G23" s="9">
        <v>16.29</v>
      </c>
      <c r="H23" s="9">
        <v>17.71</v>
      </c>
      <c r="I23" s="9">
        <v>7.14</v>
      </c>
      <c r="J23" s="9">
        <v>17.43</v>
      </c>
      <c r="K23" s="9">
        <v>16.29</v>
      </c>
      <c r="L23" s="9">
        <v>17.71</v>
      </c>
      <c r="M23" s="7"/>
      <c r="N23" s="9">
        <f>AVERAGE(E23:L23)</f>
        <v>15.803750000000001</v>
      </c>
      <c r="O23" s="11">
        <v>5</v>
      </c>
    </row>
    <row r="24" spans="1:15">
      <c r="A24" s="7"/>
      <c r="B24" s="7"/>
      <c r="C24" s="7"/>
      <c r="D24" s="7"/>
      <c r="E24" s="9"/>
      <c r="F24" s="9"/>
      <c r="G24" s="9"/>
      <c r="H24" s="9"/>
      <c r="I24" s="9"/>
      <c r="J24" s="9"/>
      <c r="K24" s="9"/>
      <c r="L24" s="9"/>
      <c r="M24" s="7"/>
      <c r="N24" s="9"/>
      <c r="O24" s="11"/>
    </row>
    <row r="25" spans="1:15">
      <c r="A25" s="7" t="s">
        <v>0</v>
      </c>
      <c r="B25" s="7"/>
      <c r="C25" s="7"/>
      <c r="D25" s="7"/>
      <c r="E25" s="9">
        <v>8.2899999999999991</v>
      </c>
      <c r="F25" s="9">
        <v>19.43</v>
      </c>
      <c r="G25" s="9">
        <v>11.57</v>
      </c>
      <c r="H25" s="9">
        <v>14</v>
      </c>
      <c r="I25" s="9">
        <v>13.86</v>
      </c>
      <c r="J25" s="9">
        <v>11.43</v>
      </c>
      <c r="K25" s="9">
        <v>11.57</v>
      </c>
      <c r="L25" s="9">
        <v>14</v>
      </c>
      <c r="M25" s="7"/>
      <c r="N25" s="9">
        <f>AVERAGE(E25:L25)</f>
        <v>13.018750000000001</v>
      </c>
      <c r="O25" s="11">
        <v>16</v>
      </c>
    </row>
    <row r="26" spans="1:15">
      <c r="A26" s="7" t="s">
        <v>7</v>
      </c>
      <c r="B26" s="7"/>
      <c r="C26" s="7"/>
      <c r="D26" s="7"/>
      <c r="E26" s="9">
        <v>13.57</v>
      </c>
      <c r="F26" s="9">
        <v>8.14</v>
      </c>
      <c r="G26" s="9">
        <v>16.14</v>
      </c>
      <c r="H26" s="9">
        <v>19.14</v>
      </c>
      <c r="I26" s="9">
        <v>14.86</v>
      </c>
      <c r="J26" s="9">
        <v>12.57</v>
      </c>
      <c r="K26" s="9">
        <v>16.14</v>
      </c>
      <c r="L26" s="9">
        <v>19.14</v>
      </c>
      <c r="M26" s="7"/>
      <c r="N26" s="9">
        <f>AVERAGE(E26:L26)</f>
        <v>14.962499999999999</v>
      </c>
      <c r="O26" s="11">
        <v>8</v>
      </c>
    </row>
    <row r="27" spans="1:15">
      <c r="A27" s="7"/>
      <c r="B27" s="7"/>
      <c r="C27" s="7"/>
      <c r="D27" s="7"/>
      <c r="E27" s="9"/>
      <c r="F27" s="9"/>
      <c r="G27" s="9"/>
      <c r="H27" s="9"/>
      <c r="I27" s="9"/>
      <c r="J27" s="9"/>
      <c r="K27" s="9"/>
      <c r="L27" s="9"/>
      <c r="M27" s="7"/>
      <c r="N27" s="9"/>
      <c r="O27" s="11"/>
    </row>
    <row r="28" spans="1:15">
      <c r="A28" s="7" t="s">
        <v>24</v>
      </c>
      <c r="B28" s="7"/>
      <c r="C28" s="7"/>
      <c r="D28" s="7"/>
      <c r="E28" s="9">
        <v>20.71</v>
      </c>
      <c r="F28" s="9">
        <v>21.57</v>
      </c>
      <c r="G28" s="9">
        <v>10.14</v>
      </c>
      <c r="H28" s="9">
        <v>12.29</v>
      </c>
      <c r="I28" s="9">
        <v>13.86</v>
      </c>
      <c r="J28" s="9">
        <v>10.29</v>
      </c>
      <c r="K28" s="9">
        <v>10.14</v>
      </c>
      <c r="L28" s="9">
        <v>12.29</v>
      </c>
      <c r="M28" s="7"/>
      <c r="N28" s="9">
        <f>AVERAGE(E28:L28)</f>
        <v>13.911250000000003</v>
      </c>
      <c r="O28" s="11">
        <v>12</v>
      </c>
    </row>
    <row r="29" spans="1:15">
      <c r="A29" s="7" t="s">
        <v>8</v>
      </c>
      <c r="B29" s="7"/>
      <c r="C29" s="7"/>
      <c r="D29" s="7"/>
      <c r="E29" s="9">
        <v>16.43</v>
      </c>
      <c r="F29" s="9">
        <v>10.43</v>
      </c>
      <c r="G29" s="9">
        <v>13.29</v>
      </c>
      <c r="H29" s="9">
        <v>13.57</v>
      </c>
      <c r="I29" s="9">
        <v>19.86</v>
      </c>
      <c r="J29" s="9">
        <v>16</v>
      </c>
      <c r="K29" s="9">
        <v>13.29</v>
      </c>
      <c r="L29" s="9">
        <v>13.57</v>
      </c>
      <c r="M29" s="7"/>
      <c r="N29" s="9">
        <f>AVERAGE(E29:L29)</f>
        <v>14.555</v>
      </c>
      <c r="O29" s="11">
        <v>10</v>
      </c>
    </row>
  </sheetData>
  <mergeCells count="1">
    <mergeCell ref="A1:O1"/>
  </mergeCells>
  <phoneticPr fontId="2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I29" sqref="I29"/>
    </sheetView>
  </sheetViews>
  <sheetFormatPr defaultRowHeight="12.75"/>
  <cols>
    <col min="1" max="1" width="35.140625" customWidth="1"/>
    <col min="2" max="8" width="8.7109375" customWidth="1"/>
  </cols>
  <sheetData>
    <row r="1" spans="1:11" ht="15.75" customHeight="1"/>
    <row r="2" spans="1:11" ht="15" customHeight="1"/>
    <row r="3" spans="1:11" ht="15" customHeight="1">
      <c r="B3" t="s">
        <v>29</v>
      </c>
      <c r="C3" t="s">
        <v>30</v>
      </c>
      <c r="D3" t="s">
        <v>31</v>
      </c>
      <c r="E3" t="s">
        <v>32</v>
      </c>
      <c r="F3" s="34" t="s">
        <v>44</v>
      </c>
      <c r="G3" s="34"/>
      <c r="H3" s="34"/>
      <c r="J3" t="s">
        <v>33</v>
      </c>
      <c r="K3" t="s">
        <v>4</v>
      </c>
    </row>
    <row r="4" spans="1:11" ht="15.75" customHeight="1">
      <c r="F4" s="30" t="s">
        <v>45</v>
      </c>
      <c r="G4" s="30" t="s">
        <v>46</v>
      </c>
      <c r="H4" s="30" t="s">
        <v>47</v>
      </c>
    </row>
    <row r="5" spans="1:11" ht="15" customHeight="1">
      <c r="A5" s="7" t="s">
        <v>21</v>
      </c>
      <c r="B5">
        <v>-19</v>
      </c>
      <c r="C5">
        <v>45</v>
      </c>
      <c r="D5">
        <v>334</v>
      </c>
      <c r="E5">
        <v>42</v>
      </c>
      <c r="F5">
        <v>63</v>
      </c>
      <c r="G5">
        <v>157</v>
      </c>
      <c r="H5">
        <v>28</v>
      </c>
      <c r="J5" s="5">
        <f>SUM(B5:H5)</f>
        <v>650</v>
      </c>
      <c r="K5">
        <v>1</v>
      </c>
    </row>
    <row r="6" spans="1:11" ht="15" customHeight="1">
      <c r="A6" s="7" t="s">
        <v>17</v>
      </c>
      <c r="B6">
        <v>-169</v>
      </c>
      <c r="C6">
        <v>-35</v>
      </c>
      <c r="D6">
        <v>439</v>
      </c>
      <c r="E6">
        <v>107</v>
      </c>
      <c r="F6">
        <v>124</v>
      </c>
      <c r="G6">
        <v>63</v>
      </c>
      <c r="H6">
        <v>116</v>
      </c>
      <c r="J6" s="5">
        <f>SUM(B6:H6)</f>
        <v>645</v>
      </c>
      <c r="K6">
        <v>2</v>
      </c>
    </row>
    <row r="7" spans="1:11" ht="15" customHeight="1">
      <c r="A7" s="7" t="s">
        <v>0</v>
      </c>
      <c r="B7">
        <v>169</v>
      </c>
      <c r="C7">
        <v>23</v>
      </c>
      <c r="D7">
        <v>-245</v>
      </c>
      <c r="E7">
        <v>167</v>
      </c>
      <c r="F7">
        <v>281</v>
      </c>
      <c r="G7">
        <v>64</v>
      </c>
      <c r="H7">
        <v>164</v>
      </c>
      <c r="J7" s="5">
        <f>SUM(B7:H7)</f>
        <v>623</v>
      </c>
      <c r="K7">
        <v>3</v>
      </c>
    </row>
    <row r="8" spans="1:11" ht="15" customHeight="1">
      <c r="A8" s="7" t="s">
        <v>23</v>
      </c>
      <c r="B8">
        <v>236</v>
      </c>
      <c r="C8">
        <v>50</v>
      </c>
      <c r="D8">
        <v>86</v>
      </c>
      <c r="E8">
        <v>339</v>
      </c>
      <c r="F8">
        <v>-101</v>
      </c>
      <c r="G8">
        <v>-157</v>
      </c>
      <c r="H8">
        <v>-164</v>
      </c>
      <c r="J8" s="5">
        <f>SUM(B8:H8)</f>
        <v>289</v>
      </c>
      <c r="K8">
        <v>4</v>
      </c>
    </row>
    <row r="9" spans="1:11" ht="15" customHeight="1">
      <c r="A9" s="7" t="s">
        <v>22</v>
      </c>
      <c r="B9">
        <v>166</v>
      </c>
      <c r="C9">
        <v>-181</v>
      </c>
      <c r="D9">
        <v>101</v>
      </c>
      <c r="E9">
        <v>130</v>
      </c>
      <c r="F9">
        <v>111</v>
      </c>
      <c r="G9">
        <v>-165</v>
      </c>
      <c r="H9">
        <v>39</v>
      </c>
      <c r="J9" s="5">
        <f>SUM(B9:H9)</f>
        <v>201</v>
      </c>
      <c r="K9">
        <v>5</v>
      </c>
    </row>
    <row r="10" spans="1:11" ht="15" customHeight="1">
      <c r="A10" s="7" t="s">
        <v>26</v>
      </c>
      <c r="B10">
        <v>149</v>
      </c>
      <c r="C10">
        <v>-39</v>
      </c>
      <c r="D10">
        <v>180</v>
      </c>
      <c r="E10">
        <v>-144</v>
      </c>
      <c r="F10">
        <v>-111</v>
      </c>
      <c r="G10">
        <v>-63</v>
      </c>
      <c r="H10">
        <v>186</v>
      </c>
      <c r="J10" s="5">
        <f>SUM(B10:H10)</f>
        <v>158</v>
      </c>
      <c r="K10">
        <v>6</v>
      </c>
    </row>
    <row r="11" spans="1:11" ht="15" customHeight="1">
      <c r="A11" s="7" t="s">
        <v>2</v>
      </c>
      <c r="B11">
        <v>316</v>
      </c>
      <c r="C11">
        <v>-171</v>
      </c>
      <c r="D11">
        <v>266</v>
      </c>
      <c r="E11">
        <v>-105</v>
      </c>
      <c r="F11">
        <v>-8</v>
      </c>
      <c r="G11">
        <v>-124</v>
      </c>
      <c r="H11">
        <v>-39</v>
      </c>
      <c r="J11" s="5">
        <f>SUM(B11:H11)</f>
        <v>135</v>
      </c>
      <c r="K11">
        <v>7</v>
      </c>
    </row>
    <row r="12" spans="1:11" ht="15" customHeight="1">
      <c r="A12" s="7" t="s">
        <v>7</v>
      </c>
      <c r="B12">
        <v>15</v>
      </c>
      <c r="C12">
        <v>260</v>
      </c>
      <c r="D12">
        <v>-316</v>
      </c>
      <c r="E12">
        <v>72</v>
      </c>
      <c r="F12">
        <v>-12</v>
      </c>
      <c r="G12">
        <v>-43</v>
      </c>
      <c r="H12">
        <v>7</v>
      </c>
      <c r="J12" s="5">
        <f>SUM(B12:H12)</f>
        <v>-17</v>
      </c>
      <c r="K12">
        <v>8</v>
      </c>
    </row>
    <row r="13" spans="1:11" ht="15" customHeight="1">
      <c r="A13" s="7" t="s">
        <v>16</v>
      </c>
      <c r="B13">
        <v>-33</v>
      </c>
      <c r="C13">
        <v>-36</v>
      </c>
      <c r="D13">
        <v>306</v>
      </c>
      <c r="E13">
        <v>-248</v>
      </c>
      <c r="F13">
        <v>-138</v>
      </c>
      <c r="G13">
        <v>124</v>
      </c>
      <c r="H13">
        <v>-68</v>
      </c>
      <c r="J13" s="5">
        <f>SUM(B13:H13)</f>
        <v>-93</v>
      </c>
      <c r="K13">
        <v>9</v>
      </c>
    </row>
    <row r="14" spans="1:11" ht="15" customHeight="1">
      <c r="A14" s="7" t="s">
        <v>8</v>
      </c>
      <c r="B14">
        <v>-124</v>
      </c>
      <c r="C14">
        <v>85</v>
      </c>
      <c r="D14">
        <v>-364</v>
      </c>
      <c r="E14">
        <v>243</v>
      </c>
      <c r="F14">
        <v>12</v>
      </c>
      <c r="G14">
        <v>-17</v>
      </c>
      <c r="H14">
        <v>68</v>
      </c>
      <c r="J14" s="5">
        <f>SUM(B14:H14)</f>
        <v>-97</v>
      </c>
      <c r="K14">
        <v>10</v>
      </c>
    </row>
    <row r="15" spans="1:11" ht="15" customHeight="1">
      <c r="A15" s="7" t="s">
        <v>24</v>
      </c>
      <c r="B15">
        <v>-121</v>
      </c>
      <c r="C15">
        <v>-171</v>
      </c>
      <c r="D15">
        <v>-108</v>
      </c>
      <c r="E15">
        <v>224</v>
      </c>
      <c r="F15">
        <v>8</v>
      </c>
      <c r="G15">
        <v>165</v>
      </c>
      <c r="H15">
        <v>-116</v>
      </c>
      <c r="J15" s="5">
        <f>SUM(B15:H15)</f>
        <v>-119</v>
      </c>
      <c r="K15">
        <v>11</v>
      </c>
    </row>
    <row r="16" spans="1:11" ht="15" customHeight="1">
      <c r="A16" s="7" t="s">
        <v>25</v>
      </c>
      <c r="B16">
        <v>-36</v>
      </c>
      <c r="C16">
        <v>158</v>
      </c>
      <c r="D16">
        <v>-187</v>
      </c>
      <c r="E16">
        <v>-221</v>
      </c>
      <c r="F16">
        <v>138</v>
      </c>
      <c r="G16">
        <v>17</v>
      </c>
      <c r="H16">
        <v>8</v>
      </c>
      <c r="J16" s="5">
        <f>SUM(B16:H16)</f>
        <v>-123</v>
      </c>
      <c r="K16">
        <v>12</v>
      </c>
    </row>
    <row r="17" spans="1:11" ht="15" customHeight="1">
      <c r="A17" s="7" t="s">
        <v>1</v>
      </c>
      <c r="B17">
        <v>-223</v>
      </c>
      <c r="C17">
        <v>295</v>
      </c>
      <c r="D17">
        <v>-159</v>
      </c>
      <c r="E17">
        <v>112</v>
      </c>
      <c r="F17">
        <v>-281</v>
      </c>
      <c r="G17">
        <v>43</v>
      </c>
      <c r="H17">
        <v>-8</v>
      </c>
      <c r="J17" s="5">
        <f>SUM(B17:H17)</f>
        <v>-221</v>
      </c>
      <c r="K17">
        <v>13</v>
      </c>
    </row>
    <row r="18" spans="1:11" ht="15" customHeight="1">
      <c r="A18" s="7" t="s">
        <v>18</v>
      </c>
      <c r="B18">
        <v>-194</v>
      </c>
      <c r="C18">
        <v>-32</v>
      </c>
      <c r="D18">
        <v>116</v>
      </c>
      <c r="E18">
        <v>-11</v>
      </c>
      <c r="F18">
        <v>101</v>
      </c>
      <c r="G18">
        <v>-139</v>
      </c>
      <c r="H18">
        <v>-186</v>
      </c>
      <c r="J18" s="5">
        <f>SUM(B18:H18)</f>
        <v>-345</v>
      </c>
      <c r="K18">
        <v>14</v>
      </c>
    </row>
    <row r="19" spans="1:11" ht="15" customHeight="1">
      <c r="A19" s="7" t="s">
        <v>20</v>
      </c>
      <c r="B19">
        <v>230</v>
      </c>
      <c r="C19">
        <v>39</v>
      </c>
      <c r="D19">
        <v>-217</v>
      </c>
      <c r="E19">
        <v>-590</v>
      </c>
      <c r="F19">
        <v>-63</v>
      </c>
      <c r="G19">
        <v>-64</v>
      </c>
      <c r="H19">
        <v>-7</v>
      </c>
      <c r="J19" s="5">
        <f>SUM(B19:H19)</f>
        <v>-672</v>
      </c>
      <c r="K19">
        <v>15</v>
      </c>
    </row>
    <row r="20" spans="1:11" ht="15" customHeight="1">
      <c r="A20" s="7" t="s">
        <v>19</v>
      </c>
      <c r="B20">
        <v>-362</v>
      </c>
      <c r="C20">
        <v>-290</v>
      </c>
      <c r="D20">
        <v>-232</v>
      </c>
      <c r="E20">
        <v>-117</v>
      </c>
      <c r="F20">
        <v>-124</v>
      </c>
      <c r="G20">
        <v>139</v>
      </c>
      <c r="H20">
        <v>-28</v>
      </c>
      <c r="J20" s="5">
        <f>SUM(B20:H20)</f>
        <v>-1014</v>
      </c>
      <c r="K20">
        <v>16</v>
      </c>
    </row>
  </sheetData>
  <sortState ref="A5:J20">
    <sortCondition descending="1" ref="J5:J20"/>
  </sortState>
  <mergeCells count="1">
    <mergeCell ref="F3:H3"/>
  </mergeCells>
  <phoneticPr fontId="2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sqref="A1:P1"/>
    </sheetView>
  </sheetViews>
  <sheetFormatPr defaultRowHeight="12.75"/>
  <cols>
    <col min="13" max="13" width="9.140625" style="1"/>
  </cols>
  <sheetData>
    <row r="1" spans="1:16" s="1" customFormat="1" ht="18">
      <c r="A1" s="33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4" spans="1:16">
      <c r="G4" s="18"/>
      <c r="I4" s="7"/>
      <c r="K4" s="17"/>
      <c r="O4" s="5"/>
    </row>
    <row r="5" spans="1:16">
      <c r="F5" s="5" t="s">
        <v>5</v>
      </c>
      <c r="G5" s="2" t="s">
        <v>6</v>
      </c>
      <c r="H5" s="2" t="s">
        <v>15</v>
      </c>
      <c r="I5" s="2" t="s">
        <v>9</v>
      </c>
      <c r="J5" s="2" t="s">
        <v>13</v>
      </c>
      <c r="K5" s="2" t="s">
        <v>14</v>
      </c>
      <c r="M5" s="2" t="s">
        <v>3</v>
      </c>
      <c r="O5" s="5" t="s">
        <v>4</v>
      </c>
    </row>
    <row r="6" spans="1:16">
      <c r="G6" s="7"/>
      <c r="I6" s="7"/>
      <c r="K6" s="17"/>
      <c r="O6" s="17"/>
    </row>
    <row r="7" spans="1:16">
      <c r="A7" s="7" t="s">
        <v>17</v>
      </c>
      <c r="F7" s="1">
        <f>Intro!X7*4</f>
        <v>64</v>
      </c>
      <c r="G7" s="21">
        <f>'RR1'!U19*7</f>
        <v>7</v>
      </c>
      <c r="H7">
        <f>'Imp1'!H6*4</f>
        <v>4</v>
      </c>
      <c r="I7" s="7">
        <f>7*'RR2'!U19</f>
        <v>21</v>
      </c>
      <c r="J7" s="15">
        <f>Slutspil!O19*4</f>
        <v>4</v>
      </c>
      <c r="K7" s="21">
        <f>'Imp2'!K6*5</f>
        <v>10</v>
      </c>
      <c r="M7" s="1">
        <f>SUM(F7:L7)</f>
        <v>110</v>
      </c>
      <c r="O7" s="29" t="s">
        <v>42</v>
      </c>
    </row>
    <row r="8" spans="1:16">
      <c r="G8" s="7"/>
      <c r="I8" s="7"/>
      <c r="K8" s="7"/>
      <c r="O8" s="7"/>
    </row>
    <row r="9" spans="1:16">
      <c r="A9" s="7" t="s">
        <v>16</v>
      </c>
      <c r="F9" s="1">
        <f>Intro!X8*4</f>
        <v>48</v>
      </c>
      <c r="G9" s="7">
        <f>'RR1'!U14*7</f>
        <v>49</v>
      </c>
      <c r="H9">
        <f>'Imp1'!H18*4</f>
        <v>52</v>
      </c>
      <c r="I9" s="7">
        <f>7*'RR2'!U14</f>
        <v>42</v>
      </c>
      <c r="J9">
        <f>Slutspil!O14*4</f>
        <v>44</v>
      </c>
      <c r="K9" s="7">
        <f>'Imp2'!K13*5</f>
        <v>45</v>
      </c>
      <c r="M9" s="1">
        <f>SUM(F9:L9)</f>
        <v>280</v>
      </c>
      <c r="O9" s="2">
        <v>12</v>
      </c>
      <c r="P9" s="7"/>
    </row>
    <row r="10" spans="1:16">
      <c r="G10" s="7"/>
      <c r="I10" s="7"/>
      <c r="K10" s="7"/>
      <c r="O10" s="7"/>
    </row>
    <row r="11" spans="1:16">
      <c r="A11" s="7" t="s">
        <v>18</v>
      </c>
      <c r="F11" s="1">
        <f>Intro!X10*4</f>
        <v>4</v>
      </c>
      <c r="G11" s="7">
        <f>'RR1'!U23*7</f>
        <v>35</v>
      </c>
      <c r="H11">
        <f>'Imp1'!H13*4</f>
        <v>32</v>
      </c>
      <c r="I11" s="7">
        <f>7*'RR2'!U23</f>
        <v>63</v>
      </c>
      <c r="J11">
        <f>Slutspil!O23*4</f>
        <v>20</v>
      </c>
      <c r="K11" s="7">
        <f>'Imp2'!K18*5</f>
        <v>70</v>
      </c>
      <c r="M11" s="1">
        <f>SUM(F11:L11)</f>
        <v>224</v>
      </c>
      <c r="O11" s="2">
        <v>5</v>
      </c>
      <c r="P11" s="7"/>
    </row>
    <row r="12" spans="1:16">
      <c r="G12" s="7"/>
      <c r="I12" s="7"/>
      <c r="K12" s="7"/>
      <c r="O12" s="17"/>
    </row>
    <row r="13" spans="1:16">
      <c r="A13" s="7" t="s">
        <v>19</v>
      </c>
      <c r="F13" s="1">
        <f>Intro!X11*4</f>
        <v>44</v>
      </c>
      <c r="G13" s="7">
        <f>'RR1'!U10*7</f>
        <v>112</v>
      </c>
      <c r="H13">
        <f>'Imp1'!H17*4</f>
        <v>48</v>
      </c>
      <c r="I13" s="7">
        <f>7*'RR2'!U10</f>
        <v>98</v>
      </c>
      <c r="J13">
        <f>Slutspil!O10*4</f>
        <v>56</v>
      </c>
      <c r="K13" s="7">
        <f>'Imp2'!K20*5</f>
        <v>80</v>
      </c>
      <c r="M13" s="1">
        <f>SUM(F13:L13)</f>
        <v>438</v>
      </c>
      <c r="O13" s="19">
        <v>16</v>
      </c>
    </row>
    <row r="14" spans="1:16">
      <c r="G14" s="7"/>
      <c r="I14" s="7"/>
      <c r="K14" s="7"/>
      <c r="O14" s="17"/>
    </row>
    <row r="15" spans="1:16">
      <c r="A15" s="7" t="s">
        <v>0</v>
      </c>
      <c r="F15" s="1">
        <f>Intro!X13*4</f>
        <v>12</v>
      </c>
      <c r="G15" s="7">
        <f>'RR1'!U25*7</f>
        <v>56</v>
      </c>
      <c r="H15">
        <f>'Imp1'!H9*4</f>
        <v>16</v>
      </c>
      <c r="I15" s="7">
        <f>7*'RR2'!U25</f>
        <v>70</v>
      </c>
      <c r="J15">
        <f>Slutspil!O25*4</f>
        <v>64</v>
      </c>
      <c r="K15" s="7">
        <f>'Imp2'!K7*5</f>
        <v>15</v>
      </c>
      <c r="M15" s="1">
        <f>SUM(F15:L15)</f>
        <v>233</v>
      </c>
      <c r="O15" s="2">
        <v>7</v>
      </c>
      <c r="P15" s="7"/>
    </row>
    <row r="16" spans="1:16">
      <c r="G16" s="7"/>
      <c r="I16" s="7"/>
      <c r="K16" s="7"/>
      <c r="O16" s="17"/>
    </row>
    <row r="17" spans="1:16">
      <c r="A17" s="7" t="s">
        <v>20</v>
      </c>
      <c r="F17" s="1">
        <f>Intro!X14*4</f>
        <v>56</v>
      </c>
      <c r="G17" s="7">
        <f>'RR1'!U11*7</f>
        <v>77</v>
      </c>
      <c r="H17">
        <f>'Imp1'!H21*4</f>
        <v>64</v>
      </c>
      <c r="I17" s="7">
        <f>7*'RR2'!U11</f>
        <v>105</v>
      </c>
      <c r="J17">
        <f>Slutspil!O11*4</f>
        <v>24</v>
      </c>
      <c r="K17" s="7">
        <f>'Imp2'!K19*5</f>
        <v>75</v>
      </c>
      <c r="M17" s="1">
        <f>SUM(F17:L17)</f>
        <v>401</v>
      </c>
      <c r="O17" s="19">
        <v>15</v>
      </c>
    </row>
    <row r="18" spans="1:16">
      <c r="G18" s="7"/>
      <c r="I18" s="7"/>
      <c r="K18" s="7"/>
      <c r="O18" s="17"/>
    </row>
    <row r="19" spans="1:16">
      <c r="A19" s="7" t="s">
        <v>21</v>
      </c>
      <c r="F19" s="1">
        <f>Intro!X16*4</f>
        <v>8</v>
      </c>
      <c r="G19" s="7">
        <f>'RR1'!U20*7</f>
        <v>42</v>
      </c>
      <c r="H19">
        <f>'Imp1'!H20*4</f>
        <v>60</v>
      </c>
      <c r="I19" s="7">
        <f>7*'RR2'!U20</f>
        <v>14</v>
      </c>
      <c r="J19">
        <f>Slutspil!O20*4</f>
        <v>12</v>
      </c>
      <c r="K19" s="7">
        <f>'Imp2'!K5*5</f>
        <v>5</v>
      </c>
      <c r="M19" s="1">
        <f>SUM(F19:L19)</f>
        <v>141</v>
      </c>
      <c r="O19" s="29" t="s">
        <v>43</v>
      </c>
    </row>
    <row r="20" spans="1:16">
      <c r="G20" s="7"/>
      <c r="I20" s="7"/>
      <c r="K20" s="7"/>
      <c r="O20" s="7"/>
    </row>
    <row r="21" spans="1:16">
      <c r="A21" s="7" t="s">
        <v>22</v>
      </c>
      <c r="F21" s="1">
        <f>Intro!X17*4</f>
        <v>16</v>
      </c>
      <c r="G21" s="7">
        <f>'RR1'!U13*7</f>
        <v>91</v>
      </c>
      <c r="H21">
        <f>'Imp1'!H10*4</f>
        <v>20</v>
      </c>
      <c r="I21" s="7">
        <f>7*'RR2'!U13</f>
        <v>28</v>
      </c>
      <c r="J21">
        <f>Slutspil!O13*4</f>
        <v>36</v>
      </c>
      <c r="K21" s="7">
        <f>'Imp2'!K9*5</f>
        <v>25</v>
      </c>
      <c r="M21" s="1">
        <f>SUM(F21:L21)</f>
        <v>216</v>
      </c>
      <c r="O21" s="29" t="s">
        <v>48</v>
      </c>
      <c r="P21" s="7"/>
    </row>
    <row r="22" spans="1:16">
      <c r="G22" s="7"/>
      <c r="I22" s="7"/>
      <c r="K22" s="7"/>
      <c r="O22" s="17"/>
    </row>
    <row r="23" spans="1:16">
      <c r="A23" s="7" t="s">
        <v>8</v>
      </c>
      <c r="F23" s="1">
        <f>Intro!X19*4</f>
        <v>40</v>
      </c>
      <c r="G23" s="7">
        <f>'RR1'!U29*7</f>
        <v>28</v>
      </c>
      <c r="H23">
        <f>'Imp1'!H19*4</f>
        <v>56</v>
      </c>
      <c r="I23" s="7">
        <f>7*'RR2'!U29</f>
        <v>56</v>
      </c>
      <c r="J23">
        <f>Slutspil!O29*4</f>
        <v>40</v>
      </c>
      <c r="K23" s="7">
        <f>'Imp2'!K14*5</f>
        <v>50</v>
      </c>
      <c r="M23" s="1">
        <f>SUM(F23:L23)</f>
        <v>270</v>
      </c>
      <c r="O23" s="2">
        <v>9</v>
      </c>
      <c r="P23" s="7"/>
    </row>
    <row r="24" spans="1:16">
      <c r="G24" s="7"/>
      <c r="I24" s="7"/>
      <c r="K24" s="7"/>
      <c r="O24" s="17"/>
    </row>
    <row r="25" spans="1:16">
      <c r="A25" s="7" t="s">
        <v>23</v>
      </c>
      <c r="F25" s="1">
        <f>Intro!X20*4</f>
        <v>52</v>
      </c>
      <c r="G25" s="7">
        <f>'RR1'!U22*7</f>
        <v>105</v>
      </c>
      <c r="H25">
        <f>'Imp1'!H15*4</f>
        <v>40</v>
      </c>
      <c r="I25" s="7">
        <f>7*'RR2'!U22</f>
        <v>112</v>
      </c>
      <c r="J25">
        <f>Slutspil!O22*4</f>
        <v>8</v>
      </c>
      <c r="K25" s="7">
        <f>'Imp2'!K8*5</f>
        <v>20</v>
      </c>
      <c r="M25" s="1">
        <f>SUM(F25:L25)</f>
        <v>337</v>
      </c>
      <c r="O25" s="20" t="s">
        <v>50</v>
      </c>
    </row>
    <row r="26" spans="1:16">
      <c r="G26" s="7"/>
      <c r="I26" s="7"/>
      <c r="K26" s="7"/>
      <c r="O26" s="17"/>
    </row>
    <row r="27" spans="1:16">
      <c r="A27" s="7" t="s">
        <v>24</v>
      </c>
      <c r="F27" s="1">
        <f>Intro!X22*4</f>
        <v>60</v>
      </c>
      <c r="G27" s="7">
        <f>'RR1'!U28*7</f>
        <v>14</v>
      </c>
      <c r="H27">
        <f>'Imp1'!H8*4</f>
        <v>12</v>
      </c>
      <c r="I27" s="7">
        <f>7*'RR2'!U28</f>
        <v>84</v>
      </c>
      <c r="J27">
        <f>Slutspil!O28*4</f>
        <v>48</v>
      </c>
      <c r="K27" s="7">
        <f>'Imp2'!K15*5</f>
        <v>55</v>
      </c>
      <c r="M27" s="1">
        <f>SUM(F27:L27)</f>
        <v>273</v>
      </c>
      <c r="O27" s="2">
        <v>10</v>
      </c>
      <c r="P27" s="7"/>
    </row>
    <row r="28" spans="1:16">
      <c r="G28" s="7"/>
      <c r="I28" s="7"/>
      <c r="K28" s="7"/>
      <c r="O28" s="17"/>
    </row>
    <row r="29" spans="1:16">
      <c r="A29" s="7" t="s">
        <v>25</v>
      </c>
      <c r="F29" s="1">
        <f>Intro!X23*4</f>
        <v>32</v>
      </c>
      <c r="G29" s="7">
        <f>'RR1'!U8*7</f>
        <v>98</v>
      </c>
      <c r="H29">
        <f>'Imp1'!H11*4</f>
        <v>24</v>
      </c>
      <c r="I29" s="7">
        <f>7*'RR2'!U8</f>
        <v>91</v>
      </c>
      <c r="J29">
        <f>Slutspil!O8*4</f>
        <v>28</v>
      </c>
      <c r="K29" s="7">
        <f>'Imp2'!K16*5</f>
        <v>60</v>
      </c>
      <c r="M29" s="1">
        <f>SUM(F29:L29)</f>
        <v>333</v>
      </c>
      <c r="O29" s="19">
        <v>13</v>
      </c>
    </row>
    <row r="30" spans="1:16">
      <c r="G30" s="7"/>
      <c r="I30" s="7"/>
      <c r="K30" s="7"/>
      <c r="O30" s="17"/>
    </row>
    <row r="31" spans="1:16">
      <c r="A31" s="7" t="s">
        <v>7</v>
      </c>
      <c r="F31" s="1">
        <f>Intro!X25*4</f>
        <v>20</v>
      </c>
      <c r="G31" s="7">
        <f>'RR1'!U26*7</f>
        <v>84</v>
      </c>
      <c r="H31">
        <f>'Imp1'!H7*4</f>
        <v>8</v>
      </c>
      <c r="I31" s="7">
        <f>7*'RR2'!U26</f>
        <v>7</v>
      </c>
      <c r="J31">
        <f>Slutspil!O26*4</f>
        <v>32</v>
      </c>
      <c r="K31" s="7">
        <f>'Imp2'!K12*5</f>
        <v>40</v>
      </c>
      <c r="M31" s="1">
        <f>SUM(F31:L31)</f>
        <v>191</v>
      </c>
      <c r="O31" s="2">
        <v>3</v>
      </c>
    </row>
    <row r="32" spans="1:16">
      <c r="G32" s="7"/>
      <c r="I32" s="7"/>
      <c r="K32" s="7"/>
      <c r="O32" s="7"/>
    </row>
    <row r="33" spans="1:16">
      <c r="A33" s="7" t="s">
        <v>1</v>
      </c>
      <c r="F33" s="1">
        <f>Intro!X26*4</f>
        <v>24</v>
      </c>
      <c r="G33" s="7">
        <f>'RR1'!U7*7</f>
        <v>70</v>
      </c>
      <c r="H33">
        <f>'Imp1'!H12*4</f>
        <v>28</v>
      </c>
      <c r="I33" s="7">
        <f>7*'RR2'!U7</f>
        <v>35</v>
      </c>
      <c r="J33">
        <f>Slutspil!O7*4</f>
        <v>52</v>
      </c>
      <c r="K33" s="7">
        <f>'Imp2'!K17*5</f>
        <v>65</v>
      </c>
      <c r="M33" s="1">
        <f>SUM(F33:L33)</f>
        <v>274</v>
      </c>
      <c r="O33" s="29" t="s">
        <v>49</v>
      </c>
      <c r="P33" s="7"/>
    </row>
    <row r="34" spans="1:16">
      <c r="G34" s="7"/>
      <c r="I34" s="7"/>
      <c r="K34" s="7"/>
      <c r="O34" s="7"/>
    </row>
    <row r="35" spans="1:16">
      <c r="A35" s="7" t="s">
        <v>26</v>
      </c>
      <c r="F35" s="1">
        <f>Intro!X28*4</f>
        <v>28</v>
      </c>
      <c r="G35" s="7">
        <f>'RR1'!U16*7</f>
        <v>63</v>
      </c>
      <c r="H35">
        <f>'Imp1'!H14*4</f>
        <v>36</v>
      </c>
      <c r="I35" s="7">
        <f>7*'RR2'!U16</f>
        <v>49</v>
      </c>
      <c r="J35">
        <f>Slutspil!O16*4</f>
        <v>60</v>
      </c>
      <c r="K35" s="7">
        <f>'Imp2'!K10*5</f>
        <v>30</v>
      </c>
      <c r="M35" s="1">
        <f>SUM(F35:L35)</f>
        <v>266</v>
      </c>
      <c r="O35" s="2">
        <v>8</v>
      </c>
      <c r="P35" s="7"/>
    </row>
    <row r="36" spans="1:16">
      <c r="G36" s="7"/>
      <c r="I36" s="7"/>
      <c r="K36" s="7"/>
      <c r="O36" s="7"/>
    </row>
    <row r="37" spans="1:16">
      <c r="A37" s="7" t="s">
        <v>2</v>
      </c>
      <c r="F37" s="1">
        <f>Intro!X29*4</f>
        <v>36</v>
      </c>
      <c r="G37" s="7">
        <f>'RR1'!U17*7</f>
        <v>21</v>
      </c>
      <c r="H37">
        <f>'Imp1'!H16*4</f>
        <v>44</v>
      </c>
      <c r="I37" s="7">
        <f>7*'RR2'!U17</f>
        <v>77</v>
      </c>
      <c r="J37" s="15">
        <f>Slutspil!O17*4</f>
        <v>16</v>
      </c>
      <c r="K37" s="7">
        <f>'Imp2'!K11*5</f>
        <v>35</v>
      </c>
      <c r="M37" s="1">
        <f>SUM(F37:L37)</f>
        <v>229</v>
      </c>
      <c r="O37" s="2">
        <v>6</v>
      </c>
      <c r="P37" s="7"/>
    </row>
  </sheetData>
  <mergeCells count="1">
    <mergeCell ref="A1:P1"/>
  </mergeCells>
  <phoneticPr fontId="2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Intro</vt:lpstr>
      <vt:lpstr>RR1</vt:lpstr>
      <vt:lpstr>Imp1</vt:lpstr>
      <vt:lpstr>RR2</vt:lpstr>
      <vt:lpstr>Hold i alt</vt:lpstr>
      <vt:lpstr>Slutspil</vt:lpstr>
      <vt:lpstr>Imp2</vt:lpstr>
      <vt:lpstr>Grand prix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nm0611</cp:lastModifiedBy>
  <cp:lastPrinted>2013-01-11T07:41:17Z</cp:lastPrinted>
  <dcterms:created xsi:type="dcterms:W3CDTF">2010-09-24T09:37:30Z</dcterms:created>
  <dcterms:modified xsi:type="dcterms:W3CDTF">2013-05-04T07:20:25Z</dcterms:modified>
</cp:coreProperties>
</file>